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0"/>
  </bookViews>
  <sheets>
    <sheet name="공사(신규)" sheetId="1" r:id="rId1"/>
    <sheet name="공사(장기)" sheetId="2" r:id="rId2"/>
    <sheet name="용역" sheetId="3" r:id="rId3"/>
    <sheet name="물품" sheetId="4" r:id="rId4"/>
  </sheets>
  <definedNames>
    <definedName name="_xlnm._FilterDatabase" localSheetId="0" hidden="1">'공사(신규)'!$A$1:$T$203</definedName>
    <definedName name="_xlnm._FilterDatabase" localSheetId="1" hidden="1">'공사(장기)'!$A$1:$P$1</definedName>
    <definedName name="_xlnm._FilterDatabase" localSheetId="3" hidden="1">'물품'!$A$1:$R$51</definedName>
    <definedName name="_xlnm._FilterDatabase" localSheetId="2" hidden="1">'용역'!$A$1:$T$74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rFont val="돋움"/>
            <family val="3"/>
          </rPr>
          <t xml:space="preserve">필수입력사항
</t>
        </r>
        <r>
          <rPr>
            <b/>
            <sz val="9"/>
            <rFont val="Tahoma"/>
            <family val="2"/>
          </rPr>
          <t>(YYYY)</t>
        </r>
      </text>
    </comment>
    <comment ref="B1" authorId="0">
      <text>
        <r>
          <rPr>
            <b/>
            <sz val="9"/>
            <rFont val="돋움"/>
            <family val="3"/>
          </rPr>
          <t xml:space="preserve">필수입력사항
</t>
        </r>
        <r>
          <rPr>
            <b/>
            <sz val="9"/>
            <rFont val="Tahoma"/>
            <family val="2"/>
          </rPr>
          <t>(MM)</t>
        </r>
      </text>
    </comment>
  </commentList>
</comments>
</file>

<file path=xl/comments2.xml><?xml version="1.0" encoding="utf-8"?>
<comments xmlns="http://schemas.openxmlformats.org/spreadsheetml/2006/main">
  <authors>
    <author>ljm</author>
    <author>Registered User</author>
  </authors>
  <commentList>
    <comment ref="K1" authorId="0">
      <text>
        <r>
          <rPr>
            <b/>
            <sz val="9"/>
            <rFont val="굴림"/>
            <family val="3"/>
          </rPr>
          <t>(3-3-4-4-3
;17자리)</t>
        </r>
        <r>
          <rPr>
            <sz val="9"/>
            <rFont val="굴림"/>
            <family val="3"/>
          </rPr>
          <t xml:space="preserve">
디브레인 상의 예산구조 코드 : </t>
        </r>
        <r>
          <rPr>
            <b/>
            <sz val="9"/>
            <color indexed="10"/>
            <rFont val="굴림"/>
            <family val="3"/>
          </rPr>
          <t>국가기관만 기록</t>
        </r>
      </text>
    </comment>
    <comment ref="J1" authorId="0">
      <text>
        <r>
          <rPr>
            <b/>
            <sz val="9"/>
            <rFont val="굴림"/>
            <family val="3"/>
          </rPr>
          <t xml:space="preserve">국고보조사업인 경우 보조액 기록(백만원) : </t>
        </r>
        <r>
          <rPr>
            <b/>
            <sz val="9"/>
            <color indexed="10"/>
            <rFont val="굴림"/>
            <family val="3"/>
          </rPr>
          <t>국가기관 외 기관</t>
        </r>
      </text>
    </comment>
    <comment ref="D1" authorId="1">
      <text>
        <r>
          <rPr>
            <b/>
            <sz val="9"/>
            <rFont val="돋움"/>
            <family val="3"/>
          </rPr>
          <t>필수입력사항</t>
        </r>
        <r>
          <rPr>
            <sz val="9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9"/>
            <rFont val="돋움"/>
            <family val="3"/>
          </rPr>
          <t>필수입력사항</t>
        </r>
        <r>
          <rPr>
            <sz val="9"/>
            <rFont val="Tahoma"/>
            <family val="2"/>
          </rPr>
          <t xml:space="preserve">
</t>
        </r>
      </text>
    </comment>
    <comment ref="B1" authorId="1">
      <text>
        <r>
          <rPr>
            <b/>
            <sz val="9"/>
            <rFont val="돋움"/>
            <family val="3"/>
          </rPr>
          <t>필수입력사항</t>
        </r>
        <r>
          <rPr>
            <b/>
            <sz val="9"/>
            <rFont val="Tahoma"/>
            <family val="2"/>
          </rPr>
          <t xml:space="preserve">
(MM)</t>
        </r>
      </text>
    </comment>
    <comment ref="A1" authorId="1">
      <text>
        <r>
          <rPr>
            <b/>
            <sz val="9"/>
            <rFont val="돋움"/>
            <family val="3"/>
          </rPr>
          <t xml:space="preserve">필수입력사항
</t>
        </r>
        <r>
          <rPr>
            <b/>
            <sz val="9"/>
            <rFont val="Tahoma"/>
            <family val="2"/>
          </rPr>
          <t>(YYYY)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Registered User</author>
  </authors>
  <commentList>
    <comment ref="L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사항</t>
        </r>
      </text>
    </comment>
    <comment ref="B1" authorId="0">
      <text>
        <r>
          <rPr>
            <b/>
            <sz val="9"/>
            <rFont val="돋움"/>
            <family val="3"/>
          </rPr>
          <t>필수입력</t>
        </r>
        <r>
          <rPr>
            <b/>
            <sz val="9"/>
            <rFont val="돋움"/>
            <family val="3"/>
          </rPr>
          <t>사항</t>
        </r>
        <r>
          <rPr>
            <sz val="9"/>
            <rFont val="Tahoma"/>
            <family val="2"/>
          </rPr>
          <t xml:space="preserve">
(MM)</t>
        </r>
      </text>
    </comment>
    <comment ref="A1" authorId="0">
      <text>
        <r>
          <rPr>
            <b/>
            <sz val="9"/>
            <rFont val="돋움"/>
            <family val="3"/>
          </rPr>
          <t>필수입력사항
(YYYY)</t>
        </r>
      </text>
    </comment>
  </commentList>
</comments>
</file>

<file path=xl/sharedStrings.xml><?xml version="1.0" encoding="utf-8"?>
<sst xmlns="http://schemas.openxmlformats.org/spreadsheetml/2006/main" count="3406" uniqueCount="963">
  <si>
    <t>비고란</t>
  </si>
  <si>
    <t>비협정</t>
  </si>
  <si>
    <t>공종</t>
  </si>
  <si>
    <t>계약방법</t>
  </si>
  <si>
    <t>부서명</t>
  </si>
  <si>
    <t>담당자</t>
  </si>
  <si>
    <t>전화번호</t>
  </si>
  <si>
    <t>협정여부</t>
  </si>
  <si>
    <t>예산코드(17자리)</t>
  </si>
  <si>
    <t>금차도급금액</t>
  </si>
  <si>
    <t>국고보조금액</t>
  </si>
  <si>
    <t>발주합계금액</t>
  </si>
  <si>
    <t>발주도급금액</t>
  </si>
  <si>
    <r>
      <t xml:space="preserve">발주년도 </t>
    </r>
    <r>
      <rPr>
        <b/>
        <sz val="11"/>
        <color indexed="10"/>
        <rFont val="굴림"/>
        <family val="3"/>
      </rPr>
      <t>*</t>
    </r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</si>
  <si>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</si>
  <si>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 xml:space="preserve">조달방식 </t>
    </r>
    <r>
      <rPr>
        <b/>
        <sz val="11"/>
        <color indexed="10"/>
        <rFont val="굴림"/>
        <family val="3"/>
      </rPr>
      <t>*</t>
    </r>
  </si>
  <si>
    <t>발주기타금액</t>
  </si>
  <si>
    <t>자체조달</t>
  </si>
  <si>
    <t>건축</t>
  </si>
  <si>
    <t>발주관급자재비</t>
  </si>
  <si>
    <r>
      <t xml:space="preserve">공사명 </t>
    </r>
    <r>
      <rPr>
        <b/>
        <sz val="11"/>
        <color indexed="10"/>
        <rFont val="굴림"/>
        <family val="3"/>
      </rPr>
      <t>*</t>
    </r>
  </si>
  <si>
    <r>
      <t xml:space="preserve">공사지역 </t>
    </r>
    <r>
      <rPr>
        <b/>
        <sz val="11"/>
        <color indexed="10"/>
        <rFont val="굴림"/>
        <family val="3"/>
      </rPr>
      <t>*</t>
    </r>
  </si>
  <si>
    <t>수의계약</t>
  </si>
  <si>
    <t xml:space="preserve">수의계약사유 </t>
  </si>
  <si>
    <t>경상북도</t>
  </si>
  <si>
    <t>토목</t>
  </si>
  <si>
    <t>전문</t>
  </si>
  <si>
    <t>전기</t>
  </si>
  <si>
    <t>제한경쟁</t>
  </si>
  <si>
    <t>지역재생과</t>
  </si>
  <si>
    <t>054-830-6341</t>
  </si>
  <si>
    <t>비협정</t>
  </si>
  <si>
    <t>교통안전 시설물 유지보수</t>
  </si>
  <si>
    <t>오철석</t>
  </si>
  <si>
    <t>여동익</t>
  </si>
  <si>
    <t>봉양면 시가지(도리원길) 전선지중화 가로등 설치사업</t>
  </si>
  <si>
    <t>의성읍 도심 경관 개선사업</t>
  </si>
  <si>
    <t>CCTV 시야확보용 보안등 설치</t>
  </si>
  <si>
    <t>의성마늘소 먹거리타운 활성화 추가사업</t>
  </si>
  <si>
    <t>의성군노인복지관분관 증축</t>
  </si>
  <si>
    <t>최인우</t>
  </si>
  <si>
    <t>054-830-6210</t>
  </si>
  <si>
    <t>기타</t>
  </si>
  <si>
    <t>산림과</t>
  </si>
  <si>
    <t>054-830-6315</t>
  </si>
  <si>
    <t>자체조달</t>
  </si>
  <si>
    <t>경상북도</t>
  </si>
  <si>
    <t>토목</t>
  </si>
  <si>
    <t>수의계약</t>
  </si>
  <si>
    <t>산림과</t>
  </si>
  <si>
    <t>박현진</t>
  </si>
  <si>
    <t>054-830-6316</t>
  </si>
  <si>
    <t>2020년 도동치선지구 소나무재선충병 방제사업</t>
  </si>
  <si>
    <t>김윤지</t>
  </si>
  <si>
    <t>054-830-6574</t>
  </si>
  <si>
    <t>마을숲 정비사업</t>
  </si>
  <si>
    <t>다인 삼분교 주변 가로공간 녹화사업</t>
  </si>
  <si>
    <t>기타</t>
  </si>
  <si>
    <t>김윤지</t>
  </si>
  <si>
    <t>054-830-6574</t>
  </si>
  <si>
    <t>2020년도 임도보수사업</t>
  </si>
  <si>
    <t>신다인배수지송수가압장시설개선사업</t>
  </si>
  <si>
    <t>김우용</t>
  </si>
  <si>
    <t>054-830-6805</t>
  </si>
  <si>
    <t>김경화</t>
  </si>
  <si>
    <t>054-830-6978</t>
  </si>
  <si>
    <t>로컬푸드 직매장 설치공사</t>
  </si>
  <si>
    <t>건축</t>
  </si>
  <si>
    <t>제한경쟁</t>
  </si>
  <si>
    <t>원예산업과</t>
  </si>
  <si>
    <t>하철우</t>
  </si>
  <si>
    <t>054-830-6623</t>
  </si>
  <si>
    <t>전기</t>
  </si>
  <si>
    <t>054-830-6624</t>
  </si>
  <si>
    <t>통신</t>
  </si>
  <si>
    <t>054-830-6625</t>
  </si>
  <si>
    <t>소방</t>
  </si>
  <si>
    <t>054-830-6626</t>
  </si>
  <si>
    <t>054-830-6185</t>
  </si>
  <si>
    <t>청년농업인 스마트팜 조성공사</t>
  </si>
  <si>
    <t>농업기술센터</t>
  </si>
  <si>
    <t>김성현</t>
  </si>
  <si>
    <t>054-830-6707</t>
  </si>
  <si>
    <t>청년농업인 스마트팜 조성 전기공사</t>
  </si>
  <si>
    <t>청년농부 스마트팜 창농기반조성 딸기 육묘장 설치공사</t>
  </si>
  <si>
    <t>청년농부 스마트팜 창농기반 선별출하시설 및 관리센터 조성공사</t>
  </si>
  <si>
    <t>농업유산탐방로조성 공사</t>
  </si>
  <si>
    <t>농축산과</t>
  </si>
  <si>
    <t>이세엽</t>
  </si>
  <si>
    <t>054-830-6267</t>
  </si>
  <si>
    <t>양봉시설현대화시설설치공사</t>
  </si>
  <si>
    <t>강동구</t>
  </si>
  <si>
    <t>054-830-6281</t>
  </si>
  <si>
    <t>안계면소재지 주변 경관개선사업</t>
  </si>
  <si>
    <t>시범마을조성과</t>
  </si>
  <si>
    <t>한규택</t>
  </si>
  <si>
    <t>054-830-6613</t>
  </si>
  <si>
    <t>Farm~문화빌리지 조성공사</t>
  </si>
  <si>
    <t>황기현</t>
  </si>
  <si>
    <t>054-830-6625</t>
  </si>
  <si>
    <t>이웃사촌시범마을 주거지 조성공사</t>
  </si>
  <si>
    <t>안전건설과</t>
  </si>
  <si>
    <t>박제응</t>
  </si>
  <si>
    <t>지역개발1팀</t>
  </si>
  <si>
    <t>의성용연1리용배수로개체</t>
  </si>
  <si>
    <t>사곡외사지구(작승,신리)세천정비</t>
  </si>
  <si>
    <t>봉양길천1리길부세천정비</t>
  </si>
  <si>
    <t>054-830-6331</t>
  </si>
  <si>
    <t>안계도덕리고두소하천정비공사</t>
  </si>
  <si>
    <t>봉양사부논골세천응급복구공사</t>
  </si>
  <si>
    <t>자연재해위험개선지구(팔등지구)정비</t>
  </si>
  <si>
    <t>자연재해위험개선지구(신감지구)정비</t>
  </si>
  <si>
    <t>054-830-6598</t>
  </si>
  <si>
    <t>김민수</t>
  </si>
  <si>
    <t>지역개발2팀</t>
  </si>
  <si>
    <t>단밀낙정2리용배수로설치</t>
  </si>
  <si>
    <t>단밀서제1리마을안길덧씌우기</t>
  </si>
  <si>
    <t>안계위양1리배수로설치</t>
  </si>
  <si>
    <t>다인가원1리마을안길아스콘덧씌우기</t>
  </si>
  <si>
    <t>신평교안3리배남들도수로정비</t>
  </si>
  <si>
    <t>안사월소3리모소농로및배수로정비</t>
  </si>
  <si>
    <t>의성후죽1길 공영주차장 설치공사</t>
  </si>
  <si>
    <t>제한경쟁</t>
  </si>
  <si>
    <t>지역재생과</t>
  </si>
  <si>
    <t>김경현</t>
  </si>
  <si>
    <t>054-830-6341</t>
  </si>
  <si>
    <t>경상북도</t>
  </si>
  <si>
    <t>전문</t>
  </si>
  <si>
    <t>오철석</t>
  </si>
  <si>
    <t>054-830-6343</t>
  </si>
  <si>
    <t>자체조달</t>
  </si>
  <si>
    <t>수의계약</t>
  </si>
  <si>
    <t>전기</t>
  </si>
  <si>
    <t>수의계약</t>
  </si>
  <si>
    <t>전기</t>
  </si>
  <si>
    <t>경상북도</t>
  </si>
  <si>
    <t>봉양면 시가지(도리원길) 전선지중화복구사업</t>
  </si>
  <si>
    <t>토목</t>
  </si>
  <si>
    <t>054-830-6372</t>
  </si>
  <si>
    <t>비협정</t>
  </si>
  <si>
    <t>여동익</t>
  </si>
  <si>
    <t>054-830-6372</t>
  </si>
  <si>
    <t>비협정</t>
  </si>
  <si>
    <t>안계용기2리 어린이 공원정비</t>
  </si>
  <si>
    <t>토목</t>
  </si>
  <si>
    <t>자체조달</t>
  </si>
  <si>
    <t>전문</t>
  </si>
  <si>
    <t>교통안전 전기시설정비</t>
  </si>
  <si>
    <t>지역재생과</t>
  </si>
  <si>
    <t>교통안전 표지판정비</t>
  </si>
  <si>
    <t>054-830-6343</t>
  </si>
  <si>
    <t>교통안전 차선도색정비</t>
  </si>
  <si>
    <t>전문</t>
  </si>
  <si>
    <t>중앙조달</t>
  </si>
  <si>
    <t>여동익</t>
  </si>
  <si>
    <t>자체조달</t>
  </si>
  <si>
    <t>상반기 보안등 설치공사</t>
  </si>
  <si>
    <t>의성읍 온누리터(주거지주차장) 조성사업</t>
  </si>
  <si>
    <t>건축</t>
  </si>
  <si>
    <t>김경현</t>
  </si>
  <si>
    <t>화장장사무동옥상방수</t>
  </si>
  <si>
    <t>시설관리사업소</t>
  </si>
  <si>
    <t>정성용</t>
  </si>
  <si>
    <t>054-833-1103</t>
  </si>
  <si>
    <t>구계보건진료소 이전신축</t>
  </si>
  <si>
    <t>건축</t>
  </si>
  <si>
    <t>보건소</t>
  </si>
  <si>
    <t>이승환</t>
  </si>
  <si>
    <t>054-830-6652</t>
  </si>
  <si>
    <t>생송보건진료소 이전신축</t>
  </si>
  <si>
    <t>복지과</t>
  </si>
  <si>
    <t>가음면목욕탕조성공사</t>
  </si>
  <si>
    <t>홍성백</t>
  </si>
  <si>
    <t>054-830-6069</t>
  </si>
  <si>
    <t>군유림밀원수식재사업</t>
  </si>
  <si>
    <t>기타</t>
  </si>
  <si>
    <t>산림과</t>
  </si>
  <si>
    <t>이동근</t>
  </si>
  <si>
    <t>방하지구 숲가꾸기사업</t>
  </si>
  <si>
    <t>입암지구 숲가꾸기사업</t>
  </si>
  <si>
    <t>기타</t>
  </si>
  <si>
    <t>음지지구 숲가꾸기사업</t>
  </si>
  <si>
    <t>금오지구 숲가꾸기사업</t>
  </si>
  <si>
    <t>실업지구 숲가꾸기사업</t>
  </si>
  <si>
    <t>신계지구 숲가꾸기사업</t>
  </si>
  <si>
    <t>이동근</t>
  </si>
  <si>
    <t>공정지구 숲가꾸기사업</t>
  </si>
  <si>
    <t>산림과</t>
  </si>
  <si>
    <t>명덕지구 숲가꾸기사업</t>
  </si>
  <si>
    <t>목재생산조림사업</t>
  </si>
  <si>
    <t>054-830-6315</t>
  </si>
  <si>
    <t>자체조달</t>
  </si>
  <si>
    <t>바이오순환림조사업</t>
  </si>
  <si>
    <t>산림과</t>
  </si>
  <si>
    <t>경상북도</t>
  </si>
  <si>
    <t>특용수현금보조조림사업</t>
  </si>
  <si>
    <t>산림재해방지조림사업</t>
  </si>
  <si>
    <t>큰나무공익조림사업</t>
  </si>
  <si>
    <t>이동근</t>
  </si>
  <si>
    <t>미세먼지큰나무자체구입사업</t>
  </si>
  <si>
    <t>미세먼지큰나무묘목수급사업</t>
  </si>
  <si>
    <t>명품가로경관및명품숲조성사업</t>
  </si>
  <si>
    <t>금봉지구 숲가꾸기사업</t>
  </si>
  <si>
    <t>신흥지구 숲가꾸기사업</t>
  </si>
  <si>
    <t>목재문화체험장 진입로 개설공사</t>
  </si>
  <si>
    <t>김지호</t>
  </si>
  <si>
    <t>054-830-6522</t>
  </si>
  <si>
    <t>목재문화체험장 전시관 신축공사</t>
  </si>
  <si>
    <t>김지호</t>
  </si>
  <si>
    <t>054-830-6522</t>
  </si>
  <si>
    <t>목재문화체험장 체험실 리모델링공사</t>
  </si>
  <si>
    <t>건축</t>
  </si>
  <si>
    <t>목재문화체험장전시 내무 인테리어 공사</t>
  </si>
  <si>
    <t>2020년 용천산제지구 소나무재선충병 방제사업</t>
  </si>
  <si>
    <t>2020년 도암쌍계지구 소나무재선충병 방제사업</t>
  </si>
  <si>
    <t>2020년 대사사부지구 소나무재선충병 방제사업</t>
  </si>
  <si>
    <t>2020년 용기도덕지구 소나무재선충병 방제사업</t>
  </si>
  <si>
    <t>2020년 보호수 관리사업</t>
  </si>
  <si>
    <t>무궁화동산 조성사업</t>
  </si>
  <si>
    <t>김윤지</t>
  </si>
  <si>
    <t>054-830-6574</t>
  </si>
  <si>
    <t>이웃사촌 나눔숲 조성사업</t>
  </si>
  <si>
    <t>김윤지</t>
  </si>
  <si>
    <t>054-830-6574</t>
  </si>
  <si>
    <t>단북 정안교차로 주변 가로공간 녹화사업</t>
  </si>
  <si>
    <t>단북 정안교 주변 가로공간 녹화사업</t>
  </si>
  <si>
    <t>다인 삼분교차로 주변 가로공간 녹화사업</t>
  </si>
  <si>
    <t>기타</t>
  </si>
  <si>
    <t>이승준</t>
  </si>
  <si>
    <t>054-830-6523</t>
  </si>
  <si>
    <t>경상북도</t>
  </si>
  <si>
    <t>제한경쟁</t>
  </si>
  <si>
    <t>상하수도사업소</t>
  </si>
  <si>
    <t>의성상수도누수감지시스템구축</t>
  </si>
  <si>
    <t>자체조달</t>
  </si>
  <si>
    <t>비안동부농어촌마을하수도정비사업</t>
  </si>
  <si>
    <t>일반경쟁</t>
  </si>
  <si>
    <t>김경화</t>
  </si>
  <si>
    <t>안계하수처리구역(단밀속암)배수설비정비공사</t>
  </si>
  <si>
    <t>전문</t>
  </si>
  <si>
    <t>안계하수처리구역(안계용기)배수설비정비공사</t>
  </si>
  <si>
    <t>054-830-6978</t>
  </si>
  <si>
    <t>자체조달</t>
  </si>
  <si>
    <t>2020년 구천 내산 양수장 송수관로 교체공사(L=300m)</t>
  </si>
  <si>
    <t>경상북도</t>
  </si>
  <si>
    <t>환경과</t>
  </si>
  <si>
    <t>하원영</t>
  </si>
  <si>
    <t>비협정</t>
  </si>
  <si>
    <t>자체조달</t>
  </si>
  <si>
    <t>2020년 안계교촌리배수로정비공사(L=250m)</t>
  </si>
  <si>
    <t>환경과</t>
  </si>
  <si>
    <t>하원영</t>
  </si>
  <si>
    <t>경상북도</t>
  </si>
  <si>
    <t>경제투자과</t>
  </si>
  <si>
    <t>이진덕</t>
  </si>
  <si>
    <t>공공청사태양광설치전기공사</t>
  </si>
  <si>
    <t>경상북도</t>
  </si>
  <si>
    <t>전기</t>
  </si>
  <si>
    <t>경제투자과</t>
  </si>
  <si>
    <t>054-830-6248</t>
  </si>
  <si>
    <t>취약계층LED조명교체공사</t>
  </si>
  <si>
    <t>구은아</t>
  </si>
  <si>
    <t>054-830-6249</t>
  </si>
  <si>
    <t>자체조달</t>
  </si>
  <si>
    <t>건강산업 인프라 구축사업 건축물 철거공사</t>
  </si>
  <si>
    <t>전문</t>
  </si>
  <si>
    <t>이강헌</t>
  </si>
  <si>
    <t>054-830-6229</t>
  </si>
  <si>
    <t>건강산업 인프라 구축사업 지정폐기물 철거공사</t>
  </si>
  <si>
    <t>전문</t>
  </si>
  <si>
    <t>이강헌</t>
  </si>
  <si>
    <t>농공단지 노후공공시설물 정비</t>
  </si>
  <si>
    <t>자체조달</t>
  </si>
  <si>
    <t>노후농공단지 개보수사업</t>
  </si>
  <si>
    <t>의성컬링장 확충사업 전기인입선로 이설공사</t>
  </si>
  <si>
    <t>경상북도</t>
  </si>
  <si>
    <t>토목</t>
  </si>
  <si>
    <t>관광문화과</t>
  </si>
  <si>
    <t>오희종</t>
  </si>
  <si>
    <t>054-830-6094</t>
  </si>
  <si>
    <t>자체조달</t>
  </si>
  <si>
    <t>의성정구장 보수공사</t>
  </si>
  <si>
    <t>경상북도</t>
  </si>
  <si>
    <t>관광문화과</t>
  </si>
  <si>
    <t>오희종</t>
  </si>
  <si>
    <t>054-830-6094</t>
  </si>
  <si>
    <t>의성정구장 보수 전기공사</t>
  </si>
  <si>
    <t>경상북도</t>
  </si>
  <si>
    <t>전기</t>
  </si>
  <si>
    <t>오희종</t>
  </si>
  <si>
    <t>의성읍둘레길관광자원화사업</t>
  </si>
  <si>
    <t>경상북도</t>
  </si>
  <si>
    <t>토목</t>
  </si>
  <si>
    <t>제한경쟁</t>
  </si>
  <si>
    <t>김희대</t>
  </si>
  <si>
    <t>054-830-6064</t>
  </si>
  <si>
    <t>의성읍둘레길관광자원화사업</t>
  </si>
  <si>
    <t>전기</t>
  </si>
  <si>
    <t>제한경쟁</t>
  </si>
  <si>
    <t>관광문화과</t>
  </si>
  <si>
    <t>054-830-6064</t>
  </si>
  <si>
    <t>의성 제오리공룡발자국화석산지 보존처리</t>
  </si>
  <si>
    <t>기타</t>
  </si>
  <si>
    <t>김창일</t>
  </si>
  <si>
    <t>054-830-6065</t>
  </si>
  <si>
    <t>의성 관덕리삼층석탑 방재IOT 구축 공사</t>
  </si>
  <si>
    <t>기타</t>
  </si>
  <si>
    <t>김창일</t>
  </si>
  <si>
    <t>054-830-6065</t>
  </si>
  <si>
    <t>오봉종택 보수</t>
  </si>
  <si>
    <t>자체조달</t>
  </si>
  <si>
    <t>의성향교 보수</t>
  </si>
  <si>
    <t>관광문화과</t>
  </si>
  <si>
    <t>김창일</t>
  </si>
  <si>
    <t>054-830-6065</t>
  </si>
  <si>
    <t>유교문화사업장초가지붕잇기</t>
  </si>
  <si>
    <t>기타</t>
  </si>
  <si>
    <t>김창일</t>
  </si>
  <si>
    <t>의성권역농촌빈집정비</t>
  </si>
  <si>
    <t>민원과</t>
  </si>
  <si>
    <t>김동화</t>
  </si>
  <si>
    <t>054-830-6354</t>
  </si>
  <si>
    <t>단촌권역농촌빈집정비</t>
  </si>
  <si>
    <t>단밀권역농촌빈집정비</t>
  </si>
  <si>
    <t>안계권역농촌빈집정비</t>
  </si>
  <si>
    <t>다인권역농촌빈집정비</t>
  </si>
  <si>
    <t>김동화</t>
  </si>
  <si>
    <t>054-830-6354</t>
  </si>
  <si>
    <t>재난종합상황실정비</t>
  </si>
  <si>
    <t>안전건설과</t>
  </si>
  <si>
    <t>김성희</t>
  </si>
  <si>
    <t>054-830-6152</t>
  </si>
  <si>
    <t>CCTV추가설치</t>
  </si>
  <si>
    <t>통신</t>
  </si>
  <si>
    <t>김건욱</t>
  </si>
  <si>
    <t>054-830-6157</t>
  </si>
  <si>
    <t>민방위경보사각지역해소(민방위경보시설)</t>
  </si>
  <si>
    <t>안전건설과</t>
  </si>
  <si>
    <t>권해림</t>
  </si>
  <si>
    <t>054-830-6154</t>
  </si>
  <si>
    <t>다인달제1리안김제도로아스콘덧씌우기</t>
  </si>
  <si>
    <t>서재범</t>
  </si>
  <si>
    <t>054-830-6345</t>
  </si>
  <si>
    <t>사곡화전1리마을진입로확장</t>
  </si>
  <si>
    <t>박제응</t>
  </si>
  <si>
    <t>054-830-6585</t>
  </si>
  <si>
    <t>소액수의</t>
  </si>
  <si>
    <t>단북양곡천교량개체</t>
  </si>
  <si>
    <t>서재범</t>
  </si>
  <si>
    <t>단북연제1리마을안길확장</t>
  </si>
  <si>
    <t>안전건설과</t>
  </si>
  <si>
    <t>다인도암리농로보수</t>
  </si>
  <si>
    <t>경상북도</t>
  </si>
  <si>
    <t>군도및농어촌도로차선정비</t>
  </si>
  <si>
    <t>박제응</t>
  </si>
  <si>
    <t>자체조달</t>
  </si>
  <si>
    <t>2020년 어린이보호구역 개선공사</t>
  </si>
  <si>
    <t>2020년 노인보호구역 개선공사</t>
  </si>
  <si>
    <t>2020년 도로명표지판 교체공사</t>
  </si>
  <si>
    <t>2020년 상반기 도로교통안전시설물 설치공사</t>
  </si>
  <si>
    <t>박제응</t>
  </si>
  <si>
    <t>2020년 하반기 도로교통안전시설물 설치공사</t>
  </si>
  <si>
    <t>의성철파리소교량개체</t>
  </si>
  <si>
    <t>의성철파리소교량개체</t>
  </si>
  <si>
    <t>지역개발1팀</t>
  </si>
  <si>
    <t>의성철파리마을안길정비</t>
  </si>
  <si>
    <t>의성용연1리농로정비</t>
  </si>
  <si>
    <t>의성도동리(남원들)용배수로개체</t>
  </si>
  <si>
    <t>의성원당1리용배수로정비</t>
  </si>
  <si>
    <t>의성업2리보정비</t>
  </si>
  <si>
    <t>토목</t>
  </si>
  <si>
    <t>지역개발1팀</t>
  </si>
  <si>
    <t>수의계약</t>
  </si>
  <si>
    <t>옥산금봉리농로포장및안길정비</t>
  </si>
  <si>
    <t>옥산입암2리개간지농로정비</t>
  </si>
  <si>
    <t>사곡화전2리농로포장</t>
  </si>
  <si>
    <t>사곡화전2리산수유탐방길포장</t>
  </si>
  <si>
    <t>사곡신감2리소감지세천정비</t>
  </si>
  <si>
    <t>사곡신감1리덤보교배수로설치</t>
  </si>
  <si>
    <t>사곡양지3리절골지세천정비</t>
  </si>
  <si>
    <t>가음순호3리학당마을진입로정비</t>
  </si>
  <si>
    <t>가음현리1리대동골배수로설치</t>
  </si>
  <si>
    <t>가음가산3리평사들배수로정비</t>
  </si>
  <si>
    <t>가음장2리덕골및반도곡지배수로보수</t>
  </si>
  <si>
    <t>봉양문흥2리용배수로정비</t>
  </si>
  <si>
    <t>봉양도원2리곡현세천정비</t>
  </si>
  <si>
    <t>봉양문흥1리용배수로정비</t>
  </si>
  <si>
    <t>봉양삼산1리농로포장</t>
  </si>
  <si>
    <t>봉양삼산3리농로포장</t>
  </si>
  <si>
    <t>봉양안평2리농로포장</t>
  </si>
  <si>
    <t>봉양화전리농로포장</t>
  </si>
  <si>
    <t>금성면도101호도로확포장</t>
  </si>
  <si>
    <t>이세훈</t>
  </si>
  <si>
    <t>054-830-6337</t>
  </si>
  <si>
    <t>옥산미천구성제정비공사</t>
  </si>
  <si>
    <t>정무영</t>
  </si>
  <si>
    <t>054-830-6592</t>
  </si>
  <si>
    <t>다인용산소하천정비공사(1차)</t>
  </si>
  <si>
    <t>김성우</t>
  </si>
  <si>
    <t>054-830-6594</t>
  </si>
  <si>
    <t>단촌장림리장림소하천정비공사</t>
  </si>
  <si>
    <t>박지혜</t>
  </si>
  <si>
    <t>054-830-6331</t>
  </si>
  <si>
    <t>옥산오류리무덤실소하천수해복구공사</t>
  </si>
  <si>
    <t>박지혜</t>
  </si>
  <si>
    <t>054-830-6331</t>
  </si>
  <si>
    <t>단북정안리양곡소하천수해복구</t>
  </si>
  <si>
    <t>비협정</t>
  </si>
  <si>
    <t>신평교안리절곡소하천정비공사</t>
  </si>
  <si>
    <t>박지혜</t>
  </si>
  <si>
    <t>의성업2리행촌소하천정비공사</t>
  </si>
  <si>
    <t>안평대사큰골세천응급복구</t>
  </si>
  <si>
    <t>이성재</t>
  </si>
  <si>
    <t>054-830-6602</t>
  </si>
  <si>
    <t>안평대사큰못골세천응급복구공사</t>
  </si>
  <si>
    <t>전문</t>
  </si>
  <si>
    <t>봉양사부큰덕골세천세천응급복구공사</t>
  </si>
  <si>
    <t>봉양사부등토골세천응급복구공사</t>
  </si>
  <si>
    <t>비안화신어두미골세천응급복구공사</t>
  </si>
  <si>
    <t>054-830-6602</t>
  </si>
  <si>
    <t>054-830-6602</t>
  </si>
  <si>
    <t>단촌상화2리신적세천정비</t>
  </si>
  <si>
    <t>배선형</t>
  </si>
  <si>
    <t>054-830-6520</t>
  </si>
  <si>
    <t>금성하1리배수로정비</t>
  </si>
  <si>
    <t>배선형</t>
  </si>
  <si>
    <t>비안옥연2리세천정비</t>
  </si>
  <si>
    <t>단밀위중1리용배수로설치</t>
  </si>
  <si>
    <t>단밀서제1리용배수로설치</t>
  </si>
  <si>
    <t>단밀위중3리용배수로설치</t>
  </si>
  <si>
    <t>054-830-6520</t>
  </si>
  <si>
    <t>단밀낙정1리용배수로설치</t>
  </si>
  <si>
    <t>054-830-6520</t>
  </si>
  <si>
    <t>다인덕지3리범바우개거설치</t>
  </si>
  <si>
    <t>김수겸</t>
  </si>
  <si>
    <t>054-830-6598</t>
  </si>
  <si>
    <t>다인가원리세내들배수로정비</t>
  </si>
  <si>
    <t>054-830-6598</t>
  </si>
  <si>
    <t>다인덕지1리안터들배수로정비</t>
  </si>
  <si>
    <t>봉양화전1리화전양수장보강</t>
  </si>
  <si>
    <t>김민수</t>
  </si>
  <si>
    <t>054-830-6519</t>
  </si>
  <si>
    <t>구천모흥리선창지구양수장정비</t>
  </si>
  <si>
    <t>다인봉정2리목골세천정비</t>
  </si>
  <si>
    <t>비안외곡리자포골세천정비</t>
  </si>
  <si>
    <t>금성개일리갑장지정비</t>
  </si>
  <si>
    <t>김기경</t>
  </si>
  <si>
    <t>054-830-6333</t>
  </si>
  <si>
    <t>사곡매곡리대산곡지정비</t>
  </si>
  <si>
    <t>안계교촌안정지구중장기한해대책</t>
  </si>
  <si>
    <t>김민수</t>
  </si>
  <si>
    <t>054-830-6519</t>
  </si>
  <si>
    <t>춘산신흥3리음지지구암반관정설치</t>
  </si>
  <si>
    <t>구천미천위성지구농업용수공급사업</t>
  </si>
  <si>
    <t>가음이리사미뒷지농업용수공급사업</t>
  </si>
  <si>
    <t>김수겸</t>
  </si>
  <si>
    <t>지역개발2팀</t>
  </si>
  <si>
    <t>지역개발2팀</t>
  </si>
  <si>
    <t>비안쌍계리아스콘덧씌우기</t>
  </si>
  <si>
    <t>비안용남2리용배수로설치</t>
  </si>
  <si>
    <t>비안풍리1리소교량설치</t>
  </si>
  <si>
    <t>단밀속암1리마을안길덧씌우기</t>
  </si>
  <si>
    <t>단밀생송1리마을안길덧씌우기및보수</t>
  </si>
  <si>
    <t>단밀용곡2리용배수로설치</t>
  </si>
  <si>
    <t>단밀생송2리농로보수</t>
  </si>
  <si>
    <t>단밀속암2리용배수로설치</t>
  </si>
  <si>
    <t>안계용기7리배수로설치</t>
  </si>
  <si>
    <t>안계양곡1리용수로설치</t>
  </si>
  <si>
    <t>다인도암1리가마골농로포장</t>
  </si>
  <si>
    <t>다인외정1리안정지뒷들농로포장</t>
  </si>
  <si>
    <t>다인덕지3리여울골용배수로</t>
  </si>
  <si>
    <t>다인덕지1리마을안길아스콘포장</t>
  </si>
  <si>
    <t>다인봉정2리웃골노후수로관교체</t>
  </si>
  <si>
    <t>다인삼분2리노후수로관교체</t>
  </si>
  <si>
    <t>다인삼분3리습곡들용배수로설치</t>
  </si>
  <si>
    <t>신평검곡리솔트방세천정비</t>
  </si>
  <si>
    <t>신평용봉리큰마을구거정비</t>
  </si>
  <si>
    <t>안평창길3리아스콘포장</t>
  </si>
  <si>
    <t>안평운람사블럭옹벽설치</t>
  </si>
  <si>
    <t>전문</t>
  </si>
  <si>
    <t>전문</t>
  </si>
  <si>
    <t>제한경쟁</t>
  </si>
  <si>
    <t>박명용</t>
  </si>
  <si>
    <t>054-830-6347</t>
  </si>
  <si>
    <t>전문</t>
  </si>
  <si>
    <t>수의계약</t>
  </si>
  <si>
    <t>수의계약</t>
  </si>
  <si>
    <t>전기</t>
  </si>
  <si>
    <t>제한경쟁</t>
  </si>
  <si>
    <t>수의계약</t>
  </si>
  <si>
    <t>전문</t>
  </si>
  <si>
    <t>전문</t>
  </si>
  <si>
    <t>전문</t>
  </si>
  <si>
    <t>지방계약법시행령제25조</t>
  </si>
  <si>
    <t>지방계약법시행령제25조</t>
  </si>
  <si>
    <t>054-830-6520</t>
  </si>
  <si>
    <t>054-830-6977</t>
  </si>
  <si>
    <t>054-830-6977</t>
  </si>
  <si>
    <t>권세민</t>
  </si>
  <si>
    <t>미전환</t>
  </si>
  <si>
    <t>옥산입암농어촌마을하수도정비사업(4차)</t>
  </si>
  <si>
    <t>미전환</t>
  </si>
  <si>
    <t>사곡양지농어촌마을하수도정비사업(3차)</t>
  </si>
  <si>
    <t>미전환</t>
  </si>
  <si>
    <t>춘산옥정농어촌마을하수도정비사업(3차)</t>
  </si>
  <si>
    <t>054-830-6803</t>
  </si>
  <si>
    <t>오진환</t>
  </si>
  <si>
    <t>상하수도사업소</t>
  </si>
  <si>
    <t>금성소재지노후관교체(3차)</t>
  </si>
  <si>
    <t>김우용</t>
  </si>
  <si>
    <t>상하수도사업소</t>
  </si>
  <si>
    <t>봉양면소재지노후관교체(2차)</t>
  </si>
  <si>
    <t>054-830-6972</t>
  </si>
  <si>
    <t>권해식</t>
  </si>
  <si>
    <t>미전환</t>
  </si>
  <si>
    <t>춘산~가음면급수구역확장사업(2차)</t>
  </si>
  <si>
    <t>이성재</t>
  </si>
  <si>
    <t>자연재해위험개선지구(장터지구)정비</t>
  </si>
  <si>
    <t>054-830-6592</t>
  </si>
  <si>
    <t>정무영</t>
  </si>
  <si>
    <t>안전건설과</t>
  </si>
  <si>
    <t>안평지구하천재해예방사업(2차)</t>
  </si>
  <si>
    <t>쌍계지구하천재해예방사업(2차)</t>
  </si>
  <si>
    <t>중앙조달</t>
  </si>
  <si>
    <t>054-830-6594</t>
  </si>
  <si>
    <t>김성우</t>
  </si>
  <si>
    <t>미전환</t>
  </si>
  <si>
    <t>신평검청소하천정비공사(7차)</t>
  </si>
  <si>
    <t>단촌방하소하천정비공사(4차)</t>
  </si>
  <si>
    <t>자체조달</t>
  </si>
  <si>
    <t>의성아사소하천정비공사(3차)</t>
  </si>
  <si>
    <t>054-830-6337</t>
  </si>
  <si>
    <t>054-830-6562</t>
  </si>
  <si>
    <t>김상정</t>
  </si>
  <si>
    <t>일자리창출과</t>
  </si>
  <si>
    <t>건축</t>
  </si>
  <si>
    <t>054-830-6064</t>
  </si>
  <si>
    <t>김희대</t>
  </si>
  <si>
    <t>빙계얼음골관광자원화사업-3차</t>
  </si>
  <si>
    <t>054-830-6093</t>
  </si>
  <si>
    <t>전상원</t>
  </si>
  <si>
    <t>관광문화과</t>
  </si>
  <si>
    <t>산수유마을다기능주차공원조성사업-2차</t>
  </si>
  <si>
    <t>비고</t>
  </si>
  <si>
    <t>연락처</t>
  </si>
  <si>
    <t>담당자</t>
  </si>
  <si>
    <t>계속비전환여부</t>
  </si>
  <si>
    <t>예산코드(17자리)</t>
  </si>
  <si>
    <t>국고보조금액</t>
  </si>
  <si>
    <t>총부기금액</t>
  </si>
  <si>
    <t>전년도 집행금액</t>
  </si>
  <si>
    <t>집행잔액</t>
  </si>
  <si>
    <t>금년도 집행금액</t>
  </si>
  <si>
    <t>공종</t>
  </si>
  <si>
    <r>
      <t xml:space="preserve">공사명 </t>
    </r>
    <r>
      <rPr>
        <sz val="11"/>
        <color indexed="10"/>
        <rFont val="굴림"/>
        <family val="3"/>
      </rPr>
      <t>*</t>
    </r>
  </si>
  <si>
    <r>
      <t xml:space="preserve">조달방식 </t>
    </r>
    <r>
      <rPr>
        <sz val="11"/>
        <color indexed="10"/>
        <rFont val="굴림"/>
        <family val="3"/>
      </rPr>
      <t>*</t>
    </r>
  </si>
  <si>
    <r>
      <t xml:space="preserve">발주월 </t>
    </r>
    <r>
      <rPr>
        <sz val="11"/>
        <color indexed="10"/>
        <rFont val="굴림"/>
        <family val="3"/>
      </rPr>
      <t>*</t>
    </r>
  </si>
  <si>
    <r>
      <t xml:space="preserve">발주년도 </t>
    </r>
    <r>
      <rPr>
        <sz val="11"/>
        <color indexed="10"/>
        <rFont val="굴림"/>
        <family val="3"/>
      </rPr>
      <t>*</t>
    </r>
  </si>
  <si>
    <t>504-830-6978</t>
  </si>
  <si>
    <t>김경화</t>
  </si>
  <si>
    <t>상하수도사업소</t>
  </si>
  <si>
    <t>대</t>
  </si>
  <si>
    <t>수질분석기기</t>
  </si>
  <si>
    <t>규격서</t>
  </si>
  <si>
    <t>총유기탄소분석기</t>
  </si>
  <si>
    <t>제한경쟁</t>
  </si>
  <si>
    <t>의성군환경사업소실험실TOC구매</t>
  </si>
  <si>
    <t>자체조달</t>
  </si>
  <si>
    <t>특정제품</t>
  </si>
  <si>
    <t>set</t>
  </si>
  <si>
    <t>처리장 분리막</t>
  </si>
  <si>
    <t>한외여과장치(침지형중공사막)</t>
  </si>
  <si>
    <t>수의계약</t>
  </si>
  <si>
    <t>봉양공공하수처리장 분리막 교체</t>
  </si>
  <si>
    <t>054-833-1107</t>
  </si>
  <si>
    <t>정성용</t>
  </si>
  <si>
    <t>시설관리사업소</t>
  </si>
  <si>
    <t>kg</t>
  </si>
  <si>
    <t>화장로연료공급</t>
  </si>
  <si>
    <t>1010원*63525kg</t>
  </si>
  <si>
    <t>화장용LPG(일반프로판)연료구입</t>
  </si>
  <si>
    <t>화장로시설연료구입</t>
  </si>
  <si>
    <t>이미 조달된 물품의 부품교환으로 공해방지형 화장로 구조의 특허제품</t>
  </si>
  <si>
    <t>054-833-1106</t>
  </si>
  <si>
    <t>식</t>
  </si>
  <si>
    <t>4대</t>
  </si>
  <si>
    <t>화장로단열용</t>
  </si>
  <si>
    <t>300*300*50T</t>
  </si>
  <si>
    <t>화장로(주연소로)내화세라믹</t>
  </si>
  <si>
    <t>화장로세라믹구입교체</t>
  </si>
  <si>
    <t>수시구입</t>
  </si>
  <si>
    <t>054-833-1105</t>
  </si>
  <si>
    <t>EA</t>
  </si>
  <si>
    <t>여과집진기필터용</t>
  </si>
  <si>
    <t>￠156*2500L,화장로용</t>
  </si>
  <si>
    <t>여과집진용백필터</t>
  </si>
  <si>
    <t>화장로여과필터구입교체</t>
  </si>
  <si>
    <t>054-833-1104</t>
  </si>
  <si>
    <t>화장용</t>
  </si>
  <si>
    <t>W800*L2300</t>
  </si>
  <si>
    <t>로내대차</t>
  </si>
  <si>
    <t>화장로로내대차구입교체</t>
  </si>
  <si>
    <t>054-862-7016</t>
  </si>
  <si>
    <t>박은정</t>
  </si>
  <si>
    <t>농업기술센터</t>
  </si>
  <si>
    <t>유해미생물분석</t>
  </si>
  <si>
    <t>규격</t>
  </si>
  <si>
    <t>미생물 분리 동정기</t>
  </si>
  <si>
    <t>농산물안전성분석실 분석기기 구입</t>
  </si>
  <si>
    <t>잔류농약분석</t>
  </si>
  <si>
    <t>질량분석기</t>
  </si>
  <si>
    <t>054-830-6736</t>
  </si>
  <si>
    <t>김인규</t>
  </si>
  <si>
    <t>봉</t>
  </si>
  <si>
    <t>화상병 방제약제</t>
  </si>
  <si>
    <t>농업용살균제</t>
  </si>
  <si>
    <t>농작물병해충 방제비지원</t>
  </si>
  <si>
    <t>054-830-6751</t>
  </si>
  <si>
    <t>이한성</t>
  </si>
  <si>
    <t>농기계임대사업</t>
  </si>
  <si>
    <t>랩피복기</t>
  </si>
  <si>
    <t>원형결속기</t>
  </si>
  <si>
    <t>콩콤바인</t>
  </si>
  <si>
    <t>일반경쟁</t>
  </si>
  <si>
    <t>논두렁조성기(트랙터용)</t>
  </si>
  <si>
    <t>농용굴삭기</t>
  </si>
  <si>
    <t>승용제초기</t>
  </si>
  <si>
    <t>잔가지파쇄기(자주식)</t>
  </si>
  <si>
    <t>제조업체,특허</t>
  </si>
  <si>
    <t>054-830-6577</t>
  </si>
  <si>
    <t>우영임</t>
  </si>
  <si>
    <t>환경과</t>
  </si>
  <si>
    <t>가축분뇨공공처리시설 악취제거</t>
  </si>
  <si>
    <t>약액세정식, 350㎥/min</t>
  </si>
  <si>
    <t>탈취기</t>
  </si>
  <si>
    <t>가축분뇨공공처리시설 탈취설비 구입 교체</t>
  </si>
  <si>
    <t>054-830-6571</t>
  </si>
  <si>
    <t>조영훈</t>
  </si>
  <si>
    <t>개소</t>
  </si>
  <si>
    <t>생활쓰레기배출</t>
  </si>
  <si>
    <t>재활용품분리배출시설</t>
  </si>
  <si>
    <t>재활용품분리배출시설 설치</t>
  </si>
  <si>
    <t>불법투기단속용</t>
  </si>
  <si>
    <t>감시카메라</t>
  </si>
  <si>
    <t>생활쓰레기불법투기단속장비설치</t>
  </si>
  <si>
    <t>영농폐비닐공동집하장CCTV설치시범사업</t>
  </si>
  <si>
    <t>매</t>
  </si>
  <si>
    <t>50만</t>
  </si>
  <si>
    <t>폐기물배출</t>
  </si>
  <si>
    <t>쓰레기종량제규격봉투제작</t>
  </si>
  <si>
    <t>설치업체</t>
  </si>
  <si>
    <t>054-830-6517</t>
  </si>
  <si>
    <t>고영주</t>
  </si>
  <si>
    <t>시설설비유지관리서비스</t>
  </si>
  <si>
    <t xml:space="preserve">생활폐기물 소각시설 유지보수 </t>
  </si>
  <si>
    <t>생활폐기물소각시설유지보수</t>
  </si>
  <si>
    <t>비협정</t>
  </si>
  <si>
    <t>054-830-6343</t>
  </si>
  <si>
    <t>오철석</t>
  </si>
  <si>
    <t>지역재생과</t>
  </si>
  <si>
    <t>교통안전시설물</t>
  </si>
  <si>
    <t>교통안전시설보급사업</t>
  </si>
  <si>
    <t>소액수의</t>
  </si>
  <si>
    <t>054-830-6345</t>
  </si>
  <si>
    <t>서재범</t>
  </si>
  <si>
    <t>안전건설과</t>
  </si>
  <si>
    <t>톤</t>
  </si>
  <si>
    <t>제설용</t>
  </si>
  <si>
    <t>제설용 염화칼슘</t>
  </si>
  <si>
    <t>제설용염화칼슘구입</t>
  </si>
  <si>
    <t>054-830-6579</t>
  </si>
  <si>
    <t>윤현경</t>
  </si>
  <si>
    <t>농축산과</t>
  </si>
  <si>
    <t>세트</t>
  </si>
  <si>
    <t>농약안전사용장비</t>
  </si>
  <si>
    <t>영농안전장비지원</t>
  </si>
  <si>
    <t>054-830-6289</t>
  </si>
  <si>
    <t>박현식</t>
  </si>
  <si>
    <t>병</t>
  </si>
  <si>
    <t>백신</t>
  </si>
  <si>
    <t>닭감보로병</t>
  </si>
  <si>
    <t>중소기타가축전염병예방(도비)</t>
  </si>
  <si>
    <t>PRRS</t>
  </si>
  <si>
    <t>소BVD호흡기혼합백신</t>
  </si>
  <si>
    <t>대가축질병예방(도비)</t>
  </si>
  <si>
    <t>개</t>
  </si>
  <si>
    <t>약품</t>
  </si>
  <si>
    <t>송아지설사병예방약</t>
  </si>
  <si>
    <t>통</t>
  </si>
  <si>
    <t>소독약품</t>
  </si>
  <si>
    <t>가축질병예방(도비)</t>
  </si>
  <si>
    <t>구제역 소(소규모)</t>
  </si>
  <si>
    <t>구제역예방접종지원(국비)</t>
  </si>
  <si>
    <t>꿀벌낭충봉아부패병</t>
  </si>
  <si>
    <t>가축전염병예방약품구입지원(국비)</t>
  </si>
  <si>
    <t>꿀벌노제마병</t>
  </si>
  <si>
    <t>포</t>
  </si>
  <si>
    <t>꿀벌응애병</t>
  </si>
  <si>
    <t>뉴캣슬병</t>
  </si>
  <si>
    <t>돼지열병+돈단독혼합</t>
  </si>
  <si>
    <t>소설사병(경구용)</t>
  </si>
  <si>
    <t>상품권에 탑재되는 보안요소에 필요한 특허를 보유한 기관</t>
  </si>
  <si>
    <t>054-830-6234</t>
  </si>
  <si>
    <t>전영훈</t>
  </si>
  <si>
    <t>경제투자과</t>
  </si>
  <si>
    <t>의성사랑상품권 발행</t>
  </si>
  <si>
    <t>의성사랑상품권</t>
  </si>
  <si>
    <t>의성사랑상품권 제작</t>
  </si>
  <si>
    <t>054-830-6346</t>
  </si>
  <si>
    <t>정강섭</t>
  </si>
  <si>
    <t>관광문화과</t>
  </si>
  <si>
    <t>의성컬링센터 운영</t>
  </si>
  <si>
    <t>세계컬링연맹(WCF) 규정규격</t>
  </si>
  <si>
    <t>컬링보조장비(정빙기)</t>
  </si>
  <si>
    <t>정빙기 구입</t>
  </si>
  <si>
    <t>컬링스톤</t>
  </si>
  <si>
    <t>컬링스톤구입</t>
  </si>
  <si>
    <t>054-830-6094</t>
  </si>
  <si>
    <t>오희종</t>
  </si>
  <si>
    <t>의성컬링장 확충사업 제습공조시스템</t>
  </si>
  <si>
    <t>150L/D</t>
  </si>
  <si>
    <t>제습공조시스템</t>
  </si>
  <si>
    <t>의성컬링장 확충사업 제습공조기 구입 및 설치</t>
  </si>
  <si>
    <t>054-830-6165</t>
  </si>
  <si>
    <t>오상인</t>
  </si>
  <si>
    <t>복지과</t>
  </si>
  <si>
    <t>의성군장애인보호작업장 운영</t>
  </si>
  <si>
    <t>유개트럭, 현대자동차, 마이티 윙바디 슈퍼캡 장축고상 2020년</t>
  </si>
  <si>
    <t>유개트럭</t>
  </si>
  <si>
    <t>의성군장애인보호작업장업무용차량구입</t>
  </si>
  <si>
    <t>나라장터 제3자단가 구매</t>
  </si>
  <si>
    <t>054-830-6380</t>
  </si>
  <si>
    <t>장홍규</t>
  </si>
  <si>
    <t>민원과</t>
  </si>
  <si>
    <t>부동산종합공부시스템 공간정보SW</t>
  </si>
  <si>
    <t>GIS엔진, Web GIS서버, GIS C/S엔진</t>
  </si>
  <si>
    <t>부동산종합공부시스템 상용SW 국산화사업</t>
  </si>
  <si>
    <t>054-830-6377</t>
  </si>
  <si>
    <t>구동규</t>
  </si>
  <si>
    <t>도로명주소안내</t>
  </si>
  <si>
    <t>건물번호판, 도로명판</t>
  </si>
  <si>
    <t>도로명시설물유지관리및정비</t>
  </si>
  <si>
    <t>도로명판</t>
  </si>
  <si>
    <t>광역도로명판설치</t>
  </si>
  <si>
    <t>054-830-6074</t>
  </si>
  <si>
    <t>박성령</t>
  </si>
  <si>
    <t>홍보소통담당관</t>
  </si>
  <si>
    <t>대</t>
  </si>
  <si>
    <t>업무용</t>
  </si>
  <si>
    <t>패스워드관리솔루션</t>
  </si>
  <si>
    <t>시스템관리소프트웨어</t>
  </si>
  <si>
    <t>외부망패스워드관리시스템구입</t>
  </si>
  <si>
    <t>업무용</t>
  </si>
  <si>
    <t>정보화교육장서버</t>
  </si>
  <si>
    <t>컴퓨터서버</t>
  </si>
  <si>
    <t>정보화교육장서버교체(윈도우10)</t>
  </si>
  <si>
    <t>054-830-6070</t>
  </si>
  <si>
    <t>전수진</t>
  </si>
  <si>
    <t>보안</t>
  </si>
  <si>
    <t>VPN</t>
  </si>
  <si>
    <t>방화벽장치</t>
  </si>
  <si>
    <t>노후VPN교체</t>
  </si>
  <si>
    <t>통합스토리지</t>
  </si>
  <si>
    <t>디스크어레이</t>
  </si>
  <si>
    <t>노후통합스토리지교체</t>
  </si>
  <si>
    <t>054-830-6072</t>
  </si>
  <si>
    <t>이영은</t>
  </si>
  <si>
    <t>데스크톱컴퓨터</t>
  </si>
  <si>
    <t>업무용PC및프린터구입</t>
  </si>
  <si>
    <t>수의계약사유</t>
  </si>
  <si>
    <t>비고</t>
  </si>
  <si>
    <t>협정여부</t>
  </si>
  <si>
    <t>연락처</t>
  </si>
  <si>
    <t>담당자</t>
  </si>
  <si>
    <t>부서명</t>
  </si>
  <si>
    <r>
      <rPr>
        <sz val="11"/>
        <rFont val="굴림"/>
        <family val="3"/>
      </rPr>
      <t>구매예정금액(원)</t>
    </r>
    <r>
      <rPr>
        <b/>
        <sz val="11"/>
        <color indexed="10"/>
        <rFont val="굴림"/>
        <family val="3"/>
      </rPr>
      <t>*</t>
    </r>
  </si>
  <si>
    <t>수량단위</t>
  </si>
  <si>
    <t>수량</t>
  </si>
  <si>
    <t>용도</t>
  </si>
  <si>
    <t>주요규격</t>
  </si>
  <si>
    <t>품 명</t>
  </si>
  <si>
    <r>
      <t xml:space="preserve">세부품명번호 </t>
    </r>
    <r>
      <rPr>
        <b/>
        <sz val="11"/>
        <color indexed="10"/>
        <rFont val="굴림"/>
        <family val="3"/>
      </rPr>
      <t xml:space="preserve">* </t>
    </r>
  </si>
  <si>
    <t>계약방법</t>
  </si>
  <si>
    <r>
      <t xml:space="preserve">사업명 </t>
    </r>
    <r>
      <rPr>
        <b/>
        <sz val="11"/>
        <color indexed="10"/>
        <rFont val="굴림"/>
        <family val="3"/>
      </rPr>
      <t>*</t>
    </r>
  </si>
  <si>
    <r>
      <t>조달방식</t>
    </r>
    <r>
      <rPr>
        <b/>
        <sz val="11"/>
        <color indexed="10"/>
        <rFont val="굴림"/>
        <family val="3"/>
      </rPr>
      <t xml:space="preserve"> *</t>
    </r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</si>
  <si>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</si>
  <si>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 xml:space="preserve">발주년도 </t>
    </r>
    <r>
      <rPr>
        <b/>
        <sz val="11"/>
        <color indexed="10"/>
        <rFont val="굴림"/>
        <family val="3"/>
      </rPr>
      <t>*</t>
    </r>
  </si>
  <si>
    <t>지방계약법시행령 제25조에 의함</t>
  </si>
  <si>
    <t>054-830-6934</t>
  </si>
  <si>
    <t>김건태</t>
  </si>
  <si>
    <t>일반용역</t>
  </si>
  <si>
    <t>신규</t>
  </si>
  <si>
    <t>2021년 종합복지관 청소용역</t>
  </si>
  <si>
    <t>054-833-1103</t>
  </si>
  <si>
    <t>일반용역</t>
  </si>
  <si>
    <t>신규</t>
  </si>
  <si>
    <t>신규</t>
  </si>
  <si>
    <t>2021년 공설화장장 청소용역</t>
  </si>
  <si>
    <t>054-830-6707</t>
  </si>
  <si>
    <t>김성현</t>
  </si>
  <si>
    <t>기술용역</t>
  </si>
  <si>
    <t>기술용역</t>
  </si>
  <si>
    <t>청년농부 스마트팜 창농기반 선별출하시설 및 관리센터 조성공사 실시설계 용역</t>
  </si>
  <si>
    <t>지방계약법시행령 제25조제1항제8호사목규정:위탁대행할수있는자와계약</t>
  </si>
  <si>
    <t>054-830-6574</t>
  </si>
  <si>
    <t>김윤지</t>
  </si>
  <si>
    <t>산림과</t>
  </si>
  <si>
    <t>신규</t>
  </si>
  <si>
    <t>숲속야영장 기본계획 및 실시설계 용역</t>
  </si>
  <si>
    <t>054-830-6566</t>
  </si>
  <si>
    <t>하지수</t>
  </si>
  <si>
    <t>산림경영계획작성사업</t>
  </si>
  <si>
    <t>054-830-6522</t>
  </si>
  <si>
    <t>김지호</t>
  </si>
  <si>
    <t>목재문화체험장 체험실 리모델링 실시설계용역</t>
  </si>
  <si>
    <t>054-830-6185</t>
  </si>
  <si>
    <t>하원영</t>
  </si>
  <si>
    <t>2020년 오염총량관리 4단계 시행계획 수립</t>
  </si>
  <si>
    <t>054-830-6185</t>
  </si>
  <si>
    <t>2020년 오염총량관리 수질관리맵구축 및 수질모니터링</t>
  </si>
  <si>
    <t>2020년 오염총량관리 시행계획 배출삭감모니터링</t>
  </si>
  <si>
    <t>2020년 오염총량관리 시행계획 이행평가</t>
  </si>
  <si>
    <t>2020년 가축분뇨공공처리시설 폐기물 처리용역(단가계약)</t>
  </si>
  <si>
    <t>2020년 가축분뇨공공처리시설 폐기물 운반용역(단가계약)</t>
  </si>
  <si>
    <t xml:space="preserve">의성군쓰레기매립시설환경오염도검사용역 </t>
  </si>
  <si>
    <t>과수용반사필름위탁처리</t>
  </si>
  <si>
    <t>054-830-6567</t>
  </si>
  <si>
    <t>임근영</t>
  </si>
  <si>
    <t>2020년악취모니터링용역</t>
  </si>
  <si>
    <t>054-830-6193</t>
  </si>
  <si>
    <t>김성영</t>
  </si>
  <si>
    <t>기후변화적응대책세부시행계획수립용역</t>
  </si>
  <si>
    <t>054-830-6625</t>
  </si>
  <si>
    <t>황기현</t>
  </si>
  <si>
    <t>시범마을조성과</t>
  </si>
  <si>
    <t>안계행복 플랫폼 설계용역 제안공모</t>
  </si>
  <si>
    <t>054-830-6174</t>
  </si>
  <si>
    <t>손동현</t>
  </si>
  <si>
    <t>안평면기초생활거점육성사업 기본계획수립용역</t>
  </si>
  <si>
    <t>손동현</t>
  </si>
  <si>
    <t>춘산면기초생활거점육성사업 기본계획수립용역</t>
  </si>
  <si>
    <t>옥산면기초생활거점육성사업 기본계획수립용역</t>
  </si>
  <si>
    <t>054-830-6175</t>
  </si>
  <si>
    <t>김동민</t>
  </si>
  <si>
    <t>의성군 일반농산어촌개발 활성화 역량강화사업</t>
  </si>
  <si>
    <t>054-830-6372</t>
  </si>
  <si>
    <t>봉양면 시가지(도리원길) 전선지중화사업 주변건축물 안전진단용역</t>
  </si>
  <si>
    <t>054-830-6341</t>
  </si>
  <si>
    <t>김경현</t>
  </si>
  <si>
    <t>의성읍온누리터(주거지주차장)조성사업 실시설계용역</t>
  </si>
  <si>
    <t>의성교 정밀안전점검 용역</t>
  </si>
  <si>
    <t>측량기준점 조사 용역</t>
  </si>
  <si>
    <t>054-830-6344</t>
  </si>
  <si>
    <t>박인열</t>
  </si>
  <si>
    <t>미집행 군계획시설 정비 및 단계별 집행계획수립 용역</t>
  </si>
  <si>
    <t>054-830-6333</t>
  </si>
  <si>
    <t>김기경</t>
  </si>
  <si>
    <t>가음장리짓골지재해위험저수지정비 실시설계용역</t>
  </si>
  <si>
    <t>안계교촌리너부지재해위험저수지정비 실시설계용역</t>
  </si>
  <si>
    <t>사곡토현리토현지정밀안전진단용역</t>
  </si>
  <si>
    <t>안계용기리신제지정밀안전진단용역</t>
  </si>
  <si>
    <t>의성군농업용저수지정기점검용역</t>
  </si>
  <si>
    <t>이성재</t>
  </si>
  <si>
    <t>자연재해위험개선지구(용곡2지구)정비</t>
  </si>
  <si>
    <t>중앙조달</t>
  </si>
  <si>
    <t>054-830-6594</t>
  </si>
  <si>
    <t>정무영</t>
  </si>
  <si>
    <t>장기</t>
  </si>
  <si>
    <t>안평지구하천재해예방사업 건설사업 관리용역</t>
  </si>
  <si>
    <t>김성우</t>
  </si>
  <si>
    <t>단북효제소하천정비공사 실시설계용역</t>
  </si>
  <si>
    <t>의성비봉소하천정비공사 실시설계용역</t>
  </si>
  <si>
    <t>단밀팔등도로(군도14호)선형개량</t>
  </si>
  <si>
    <t>054-830-6585</t>
  </si>
  <si>
    <t>박제응</t>
  </si>
  <si>
    <t>특정관리대상(교량)정기안전점검및정밀안전점검용역</t>
  </si>
  <si>
    <t>지방계약법시행령 제25조제1항제5호나목에 의함</t>
  </si>
  <si>
    <t>건설기계중장비(스키드로더)임차</t>
  </si>
  <si>
    <t>건설기계중장비(굴삭기)임차</t>
  </si>
  <si>
    <t>054-830-6337</t>
  </si>
  <si>
    <t>이세훈</t>
  </si>
  <si>
    <t>의성신도청간연결도로개설 실시설계용역</t>
  </si>
  <si>
    <t>기술용역</t>
  </si>
  <si>
    <t>의성 로컬푸드 직매장 실시설계용역</t>
  </si>
  <si>
    <t>054-830-6267</t>
  </si>
  <si>
    <t>이세엽</t>
  </si>
  <si>
    <t>세계농업유산신청서계획 수립 용역</t>
  </si>
  <si>
    <t>국가중요농업유산보존활용종합계획 수립 용역</t>
  </si>
  <si>
    <t>054-830-6529</t>
  </si>
  <si>
    <t>김영백</t>
  </si>
  <si>
    <t>전략산업(세포배양)특화단지조성연구용역</t>
  </si>
  <si>
    <t>054-830-6233</t>
  </si>
  <si>
    <t>054-830-6233</t>
  </si>
  <si>
    <t>장임선</t>
  </si>
  <si>
    <t>안계시장장터한마당행사</t>
  </si>
  <si>
    <t>안계시장시설현대화사업연구용역</t>
  </si>
  <si>
    <t>상인아카데미운영</t>
  </si>
  <si>
    <t>054-830-6562</t>
  </si>
  <si>
    <t>김상정</t>
  </si>
  <si>
    <t>일자리창출과</t>
  </si>
  <si>
    <t>영미숙창업허브센터 조성사업 건축감리용역 시행</t>
  </si>
  <si>
    <t>창업허브센터 위탁운영비 산정 연구용역</t>
  </si>
  <si>
    <t>사곡국민체육센터 건립 실시설계용역</t>
  </si>
  <si>
    <t>옥산실내체육관 건립 실시설계용역</t>
  </si>
  <si>
    <t>054-830-6065</t>
  </si>
  <si>
    <t>김창일</t>
  </si>
  <si>
    <t>오봉종택 보수 설계용역</t>
  </si>
  <si>
    <t>의성 대곡사 적조암 구포루 보수 설계용역</t>
  </si>
  <si>
    <t>054-830-6549</t>
  </si>
  <si>
    <t>배기석</t>
  </si>
  <si>
    <t>배기석</t>
  </si>
  <si>
    <t>의성군지증보판편찬발간</t>
  </si>
  <si>
    <t>054-830-6550</t>
  </si>
  <si>
    <t>천사김종덕생애와사상재조명학술대회</t>
  </si>
  <si>
    <t>족보테마공원박물관기본계획및타당성검토용역</t>
  </si>
  <si>
    <t>금성산고분군 복원정비(1~2차구역) 실시설계용역</t>
  </si>
  <si>
    <t>의성읍복합역사문화공간 조성사업 기본및실시설계</t>
  </si>
  <si>
    <t>봉양온누리터건립기본및실시설계</t>
  </si>
  <si>
    <t>054-830-6552</t>
  </si>
  <si>
    <t>류경숙</t>
  </si>
  <si>
    <t>문화원건립기본및실시설계</t>
  </si>
  <si>
    <t>의성문화원역할재정립을위한정책연구</t>
  </si>
  <si>
    <t>054-830-6511</t>
  </si>
  <si>
    <t>홍민표</t>
  </si>
  <si>
    <t>청소년힙합페스티벌 행사대행 용역</t>
  </si>
  <si>
    <t>054-830-6215</t>
  </si>
  <si>
    <t>박선혜</t>
  </si>
  <si>
    <t>2020년 의성군 경로당 화재보험 및 책임보험 가입</t>
  </si>
  <si>
    <t>054-830-6354</t>
  </si>
  <si>
    <t>김동화</t>
  </si>
  <si>
    <t>다인권역농촌빈집정비지정폐기물처리용역</t>
  </si>
  <si>
    <t>단밀권역농촌빈집정비지정폐기물처리용역</t>
  </si>
  <si>
    <t>다인권역농촌빈집정비폐기물처리용역</t>
  </si>
  <si>
    <t>054-830-6367</t>
  </si>
  <si>
    <t>손민우</t>
  </si>
  <si>
    <t>지적재조사사업(낙정,안사,소호지구)</t>
  </si>
  <si>
    <t>지적재조사사업(도암지구)</t>
  </si>
  <si>
    <t>지적재조사사업지구드론영상제작</t>
  </si>
  <si>
    <t>054-830-6366</t>
  </si>
  <si>
    <t>신용호</t>
  </si>
  <si>
    <t>장기</t>
  </si>
  <si>
    <t>지하시설물전산화사업</t>
  </si>
  <si>
    <t>054-830-6425</t>
  </si>
  <si>
    <t>김정민</t>
  </si>
  <si>
    <t>2020년 민원증명발급기 유지보수 시행</t>
  </si>
  <si>
    <t>054-830-6142</t>
  </si>
  <si>
    <t>김외경</t>
  </si>
  <si>
    <t>민원콜센터 운영</t>
  </si>
  <si>
    <t>054-830-6537</t>
  </si>
  <si>
    <t>양준석</t>
  </si>
  <si>
    <t>총무과</t>
  </si>
  <si>
    <t>중요기록물 DB구축사업</t>
  </si>
  <si>
    <t xml:space="preserve">수의계약사유 </t>
  </si>
  <si>
    <t>비고란</t>
  </si>
  <si>
    <t>전화번호</t>
  </si>
  <si>
    <t>예산액
(단위: 원)</t>
  </si>
  <si>
    <r>
      <t xml:space="preserve">용역구분 </t>
    </r>
    <r>
      <rPr>
        <b/>
        <sz val="11"/>
        <color indexed="10"/>
        <rFont val="굴림"/>
        <family val="3"/>
      </rPr>
      <t>*</t>
    </r>
  </si>
  <si>
    <r>
      <t xml:space="preserve">업무유형 </t>
    </r>
    <r>
      <rPr>
        <b/>
        <sz val="11"/>
        <color indexed="10"/>
        <rFont val="굴림"/>
        <family val="3"/>
      </rPr>
      <t>*</t>
    </r>
  </si>
  <si>
    <r>
      <t xml:space="preserve">용역명 </t>
    </r>
    <r>
      <rPr>
        <b/>
        <sz val="11"/>
        <color indexed="10"/>
        <rFont val="굴림"/>
        <family val="3"/>
      </rPr>
      <t>*</t>
    </r>
  </si>
  <si>
    <r>
      <t xml:space="preserve">조달방식 </t>
    </r>
    <r>
      <rPr>
        <b/>
        <sz val="11"/>
        <color indexed="10"/>
        <rFont val="굴림"/>
        <family val="3"/>
      </rPr>
      <t>*</t>
    </r>
  </si>
  <si>
    <t>단촌~점곡간도로확포장(2차)</t>
  </si>
  <si>
    <t>영미숙창업허브센터조성사업(2차)</t>
  </si>
  <si>
    <t>토건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</si>
</sst>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000\-000"/>
    <numFmt numFmtId="179" formatCode="0_ "/>
    <numFmt numFmtId="180" formatCode="#,##0.0_);[Red]\(#,##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E+00"/>
    <numFmt numFmtId="188" formatCode="#,##0_ "/>
    <numFmt numFmtId="189" formatCode="_-* #,##0_-;\-* #,##0_-;_-* &quot;-&quot;??_-;_-@_-"/>
    <numFmt numFmtId="190" formatCode="0.000_);[Red]\(0.000\)"/>
  </numFmts>
  <fonts count="57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굴림"/>
      <family val="3"/>
    </font>
    <font>
      <b/>
      <sz val="11"/>
      <color indexed="10"/>
      <name val="굴림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돋움"/>
      <family val="3"/>
    </font>
    <font>
      <sz val="10"/>
      <name val="Helv"/>
      <family val="2"/>
    </font>
    <font>
      <sz val="11"/>
      <color indexed="1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10"/>
      <name val="굴림"/>
      <family val="3"/>
    </font>
    <font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theme="1"/>
      <name val="돋움"/>
      <family val="3"/>
    </font>
    <font>
      <sz val="11"/>
      <color rgb="FF000000"/>
      <name val="돋움"/>
      <family val="3"/>
    </font>
    <font>
      <b/>
      <sz val="11"/>
      <color rgb="FFFF0000"/>
      <name val="굴림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187" fontId="1" fillId="33" borderId="11" xfId="0" applyNumberFormat="1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" fontId="52" fillId="0" borderId="13" xfId="0" applyNumberFormat="1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1" fontId="10" fillId="0" borderId="0" xfId="0" applyNumberFormat="1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16" xfId="48" applyNumberFormat="1" applyFont="1" applyBorder="1" applyAlignment="1">
      <alignment vertical="center" shrinkToFit="1"/>
    </xf>
    <xf numFmtId="41" fontId="0" fillId="0" borderId="16" xfId="48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49" fontId="0" fillId="0" borderId="13" xfId="48" applyNumberFormat="1" applyFont="1" applyBorder="1" applyAlignment="1">
      <alignment vertical="center" shrinkToFit="1"/>
    </xf>
    <xf numFmtId="41" fontId="0" fillId="0" borderId="13" xfId="48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shrinkToFit="1"/>
    </xf>
    <xf numFmtId="1" fontId="1" fillId="33" borderId="11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41" fontId="0" fillId="0" borderId="13" xfId="48" applyFont="1" applyFill="1" applyBorder="1" applyAlignment="1">
      <alignment horizontal="center" vertical="center" shrinkToFit="1"/>
    </xf>
    <xf numFmtId="3" fontId="53" fillId="0" borderId="13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5" fillId="33" borderId="11" xfId="0" applyFont="1" applyFill="1" applyBorder="1" applyAlignment="1">
      <alignment horizontal="center" vertical="center" shrinkToFit="1"/>
    </xf>
    <xf numFmtId="190" fontId="0" fillId="0" borderId="0" xfId="0" applyNumberFormat="1" applyAlignment="1">
      <alignment horizontal="center" vertical="center" shrinkToFit="1"/>
    </xf>
    <xf numFmtId="190" fontId="1" fillId="33" borderId="1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shrinkToFit="1"/>
    </xf>
    <xf numFmtId="1" fontId="0" fillId="0" borderId="13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1" fontId="0" fillId="0" borderId="13" xfId="48" applyFont="1" applyBorder="1" applyAlignment="1">
      <alignment horizontal="center" shrinkToFit="1"/>
    </xf>
    <xf numFmtId="1" fontId="0" fillId="0" borderId="13" xfId="0" applyNumberFormat="1" applyFont="1" applyBorder="1" applyAlignment="1">
      <alignment horizont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1" fontId="0" fillId="0" borderId="13" xfId="0" applyNumberFormat="1" applyFont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1" fontId="0" fillId="0" borderId="16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left" vertical="center" shrinkToFit="1"/>
    </xf>
    <xf numFmtId="41" fontId="0" fillId="0" borderId="13" xfId="48" applyFont="1" applyBorder="1" applyAlignment="1">
      <alignment horizontal="right" vertical="center" shrinkToFit="1"/>
    </xf>
    <xf numFmtId="41" fontId="0" fillId="0" borderId="13" xfId="48" applyFont="1" applyFill="1" applyBorder="1" applyAlignment="1">
      <alignment horizontal="right" vertical="center" shrinkToFit="1"/>
    </xf>
    <xf numFmtId="41" fontId="0" fillId="0" borderId="16" xfId="48" applyFont="1" applyBorder="1" applyAlignment="1">
      <alignment horizontal="right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34" borderId="14" xfId="0" applyFont="1" applyFill="1" applyBorder="1" applyAlignment="1">
      <alignment horizontal="center" vertical="center" shrinkToFit="1"/>
    </xf>
    <xf numFmtId="41" fontId="0" fillId="0" borderId="13" xfId="48" applyFont="1" applyBorder="1" applyAlignment="1">
      <alignment horizontal="right" vertical="center"/>
    </xf>
    <xf numFmtId="41" fontId="0" fillId="0" borderId="20" xfId="48" applyFont="1" applyBorder="1" applyAlignment="1">
      <alignment horizontal="right" vertical="center" shrinkToFit="1"/>
    </xf>
    <xf numFmtId="0" fontId="0" fillId="0" borderId="13" xfId="0" applyFont="1" applyBorder="1" applyAlignment="1">
      <alignment vertical="center" shrinkToFit="1"/>
    </xf>
    <xf numFmtId="41" fontId="0" fillId="0" borderId="13" xfId="0" applyNumberFormat="1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03"/>
  <sheetViews>
    <sheetView tabSelected="1" workbookViewId="0" topLeftCell="A1">
      <selection activeCell="H28" sqref="H28"/>
    </sheetView>
  </sheetViews>
  <sheetFormatPr defaultColWidth="8.88671875" defaultRowHeight="13.5"/>
  <cols>
    <col min="1" max="1" width="9.3359375" style="8" customWidth="1"/>
    <col min="2" max="2" width="7.21484375" style="8" customWidth="1"/>
    <col min="3" max="3" width="10.10546875" style="8" customWidth="1"/>
    <col min="4" max="4" width="33.99609375" style="12" customWidth="1"/>
    <col min="5" max="5" width="13.77734375" style="9" customWidth="1"/>
    <col min="6" max="6" width="8.77734375" style="8" customWidth="1"/>
    <col min="7" max="7" width="8.88671875" style="8" customWidth="1"/>
    <col min="8" max="10" width="15.4453125" style="8" bestFit="1" customWidth="1"/>
    <col min="11" max="11" width="15.4453125" style="10" bestFit="1" customWidth="1"/>
    <col min="12" max="13" width="12.88671875" style="8" customWidth="1"/>
    <col min="14" max="14" width="12.3359375" style="11" customWidth="1"/>
    <col min="15" max="15" width="11.5546875" style="8" customWidth="1"/>
    <col min="16" max="16" width="8.88671875" style="8" customWidth="1"/>
    <col min="17" max="17" width="14.5546875" style="8" customWidth="1"/>
    <col min="18" max="19" width="8.88671875" style="8" customWidth="1"/>
    <col min="20" max="20" width="11.4453125" style="8" bestFit="1" customWidth="1"/>
    <col min="21" max="16384" width="8.88671875" style="8" customWidth="1"/>
  </cols>
  <sheetData>
    <row r="1" spans="1:20" ht="33.75" customHeight="1">
      <c r="A1" s="1" t="s">
        <v>13</v>
      </c>
      <c r="B1" s="2" t="s">
        <v>14</v>
      </c>
      <c r="C1" s="2" t="s">
        <v>15</v>
      </c>
      <c r="D1" s="2" t="s">
        <v>20</v>
      </c>
      <c r="E1" s="3" t="s">
        <v>21</v>
      </c>
      <c r="F1" s="4" t="s">
        <v>2</v>
      </c>
      <c r="G1" s="4" t="s">
        <v>3</v>
      </c>
      <c r="H1" s="5" t="s">
        <v>12</v>
      </c>
      <c r="I1" s="5" t="s">
        <v>19</v>
      </c>
      <c r="J1" s="5" t="s">
        <v>16</v>
      </c>
      <c r="K1" s="5" t="s">
        <v>11</v>
      </c>
      <c r="L1" s="5" t="s">
        <v>9</v>
      </c>
      <c r="M1" s="5" t="s">
        <v>10</v>
      </c>
      <c r="N1" s="5" t="s">
        <v>8</v>
      </c>
      <c r="O1" s="5" t="s">
        <v>4</v>
      </c>
      <c r="P1" s="5" t="s">
        <v>5</v>
      </c>
      <c r="Q1" s="5" t="s">
        <v>6</v>
      </c>
      <c r="R1" s="5" t="s">
        <v>7</v>
      </c>
      <c r="S1" s="5" t="s">
        <v>0</v>
      </c>
      <c r="T1" s="6" t="s">
        <v>23</v>
      </c>
    </row>
    <row r="2" spans="1:20" s="43" customFormat="1" ht="24.75" customHeight="1">
      <c r="A2" s="34">
        <v>2020</v>
      </c>
      <c r="B2" s="29">
        <v>2</v>
      </c>
      <c r="C2" s="29" t="s">
        <v>130</v>
      </c>
      <c r="D2" s="33" t="s">
        <v>318</v>
      </c>
      <c r="E2" s="52" t="s">
        <v>126</v>
      </c>
      <c r="F2" s="29" t="s">
        <v>26</v>
      </c>
      <c r="G2" s="29" t="s">
        <v>489</v>
      </c>
      <c r="H2" s="59">
        <v>43403000</v>
      </c>
      <c r="I2" s="59">
        <v>0</v>
      </c>
      <c r="J2" s="59">
        <v>0</v>
      </c>
      <c r="K2" s="59">
        <f aca="true" t="shared" si="0" ref="K2:K63">SUM(H2:J2)</f>
        <v>43403000</v>
      </c>
      <c r="L2" s="59">
        <v>0</v>
      </c>
      <c r="M2" s="59">
        <v>0</v>
      </c>
      <c r="N2" s="53"/>
      <c r="O2" s="29" t="s">
        <v>319</v>
      </c>
      <c r="P2" s="29" t="s">
        <v>320</v>
      </c>
      <c r="Q2" s="29" t="s">
        <v>321</v>
      </c>
      <c r="R2" s="29" t="s">
        <v>31</v>
      </c>
      <c r="S2" s="29"/>
      <c r="T2" s="28" t="s">
        <v>493</v>
      </c>
    </row>
    <row r="3" spans="1:20" s="43" customFormat="1" ht="24.75" customHeight="1">
      <c r="A3" s="34">
        <v>2020</v>
      </c>
      <c r="B3" s="29">
        <v>2</v>
      </c>
      <c r="C3" s="29" t="s">
        <v>130</v>
      </c>
      <c r="D3" s="33" t="s">
        <v>322</v>
      </c>
      <c r="E3" s="52" t="s">
        <v>126</v>
      </c>
      <c r="F3" s="29" t="s">
        <v>26</v>
      </c>
      <c r="G3" s="29" t="s">
        <v>489</v>
      </c>
      <c r="H3" s="59">
        <v>50615000</v>
      </c>
      <c r="I3" s="59">
        <v>0</v>
      </c>
      <c r="J3" s="59">
        <v>0</v>
      </c>
      <c r="K3" s="59">
        <f t="shared" si="0"/>
        <v>50615000</v>
      </c>
      <c r="L3" s="59">
        <v>0</v>
      </c>
      <c r="M3" s="59">
        <v>0</v>
      </c>
      <c r="N3" s="53"/>
      <c r="O3" s="29" t="s">
        <v>319</v>
      </c>
      <c r="P3" s="29" t="s">
        <v>320</v>
      </c>
      <c r="Q3" s="29" t="s">
        <v>321</v>
      </c>
      <c r="R3" s="29" t="s">
        <v>31</v>
      </c>
      <c r="S3" s="29"/>
      <c r="T3" s="28" t="s">
        <v>493</v>
      </c>
    </row>
    <row r="4" spans="1:20" s="43" customFormat="1" ht="24.75" customHeight="1">
      <c r="A4" s="34">
        <v>2020</v>
      </c>
      <c r="B4" s="29">
        <v>2</v>
      </c>
      <c r="C4" s="29" t="s">
        <v>130</v>
      </c>
      <c r="D4" s="33" t="s">
        <v>323</v>
      </c>
      <c r="E4" s="52" t="s">
        <v>126</v>
      </c>
      <c r="F4" s="29" t="s">
        <v>26</v>
      </c>
      <c r="G4" s="29" t="s">
        <v>489</v>
      </c>
      <c r="H4" s="59">
        <v>106025000</v>
      </c>
      <c r="I4" s="59">
        <v>0</v>
      </c>
      <c r="J4" s="59">
        <v>0</v>
      </c>
      <c r="K4" s="59">
        <f t="shared" si="0"/>
        <v>106025000</v>
      </c>
      <c r="L4" s="59">
        <v>0</v>
      </c>
      <c r="M4" s="59">
        <v>0</v>
      </c>
      <c r="N4" s="53"/>
      <c r="O4" s="29" t="s">
        <v>319</v>
      </c>
      <c r="P4" s="29" t="s">
        <v>320</v>
      </c>
      <c r="Q4" s="29" t="s">
        <v>321</v>
      </c>
      <c r="R4" s="29" t="s">
        <v>31</v>
      </c>
      <c r="S4" s="29"/>
      <c r="T4" s="28" t="s">
        <v>493</v>
      </c>
    </row>
    <row r="5" spans="1:20" s="43" customFormat="1" ht="24.75" customHeight="1">
      <c r="A5" s="34">
        <v>2020</v>
      </c>
      <c r="B5" s="29">
        <v>2</v>
      </c>
      <c r="C5" s="29" t="s">
        <v>130</v>
      </c>
      <c r="D5" s="33" t="s">
        <v>324</v>
      </c>
      <c r="E5" s="52" t="s">
        <v>126</v>
      </c>
      <c r="F5" s="29" t="s">
        <v>26</v>
      </c>
      <c r="G5" s="29" t="s">
        <v>489</v>
      </c>
      <c r="H5" s="59">
        <v>34728000</v>
      </c>
      <c r="I5" s="59">
        <v>0</v>
      </c>
      <c r="J5" s="59">
        <v>0</v>
      </c>
      <c r="K5" s="59">
        <f t="shared" si="0"/>
        <v>34728000</v>
      </c>
      <c r="L5" s="59">
        <v>0</v>
      </c>
      <c r="M5" s="59">
        <v>0</v>
      </c>
      <c r="N5" s="53"/>
      <c r="O5" s="29" t="s">
        <v>319</v>
      </c>
      <c r="P5" s="29" t="s">
        <v>320</v>
      </c>
      <c r="Q5" s="29" t="s">
        <v>321</v>
      </c>
      <c r="R5" s="29" t="s">
        <v>31</v>
      </c>
      <c r="S5" s="29"/>
      <c r="T5" s="28" t="s">
        <v>493</v>
      </c>
    </row>
    <row r="6" spans="1:20" s="43" customFormat="1" ht="24.75" customHeight="1">
      <c r="A6" s="34">
        <v>2020</v>
      </c>
      <c r="B6" s="29">
        <v>2</v>
      </c>
      <c r="C6" s="29" t="s">
        <v>130</v>
      </c>
      <c r="D6" s="33" t="s">
        <v>325</v>
      </c>
      <c r="E6" s="52" t="s">
        <v>126</v>
      </c>
      <c r="F6" s="29" t="s">
        <v>26</v>
      </c>
      <c r="G6" s="29" t="s">
        <v>489</v>
      </c>
      <c r="H6" s="59">
        <v>103793000</v>
      </c>
      <c r="I6" s="59">
        <v>0</v>
      </c>
      <c r="J6" s="59">
        <v>0</v>
      </c>
      <c r="K6" s="59">
        <f t="shared" si="0"/>
        <v>103793000</v>
      </c>
      <c r="L6" s="59">
        <v>0</v>
      </c>
      <c r="M6" s="59">
        <v>0</v>
      </c>
      <c r="N6" s="53"/>
      <c r="O6" s="29" t="s">
        <v>319</v>
      </c>
      <c r="P6" s="29" t="s">
        <v>326</v>
      </c>
      <c r="Q6" s="29" t="s">
        <v>327</v>
      </c>
      <c r="R6" s="29" t="s">
        <v>31</v>
      </c>
      <c r="S6" s="29"/>
      <c r="T6" s="28" t="s">
        <v>493</v>
      </c>
    </row>
    <row r="7" spans="1:20" s="43" customFormat="1" ht="24.75" customHeight="1">
      <c r="A7" s="34">
        <v>2020</v>
      </c>
      <c r="B7" s="29">
        <v>5</v>
      </c>
      <c r="C7" s="29" t="s">
        <v>17</v>
      </c>
      <c r="D7" s="33" t="s">
        <v>39</v>
      </c>
      <c r="E7" s="52" t="s">
        <v>126</v>
      </c>
      <c r="F7" s="45" t="s">
        <v>165</v>
      </c>
      <c r="G7" s="45" t="s">
        <v>28</v>
      </c>
      <c r="H7" s="59">
        <v>846136000</v>
      </c>
      <c r="I7" s="59">
        <v>86169000</v>
      </c>
      <c r="J7" s="59">
        <v>65833000</v>
      </c>
      <c r="K7" s="59">
        <f t="shared" si="0"/>
        <v>998138000</v>
      </c>
      <c r="L7" s="59">
        <v>0</v>
      </c>
      <c r="M7" s="59">
        <v>0</v>
      </c>
      <c r="N7" s="53"/>
      <c r="O7" s="29" t="s">
        <v>170</v>
      </c>
      <c r="P7" s="29" t="s">
        <v>40</v>
      </c>
      <c r="Q7" s="29" t="s">
        <v>41</v>
      </c>
      <c r="R7" s="29" t="s">
        <v>31</v>
      </c>
      <c r="S7" s="29"/>
      <c r="T7" s="28"/>
    </row>
    <row r="8" spans="1:20" s="43" customFormat="1" ht="24.75" customHeight="1">
      <c r="A8" s="34">
        <v>2020</v>
      </c>
      <c r="B8" s="29">
        <v>5</v>
      </c>
      <c r="C8" s="29" t="s">
        <v>130</v>
      </c>
      <c r="D8" s="33" t="s">
        <v>171</v>
      </c>
      <c r="E8" s="52" t="s">
        <v>24</v>
      </c>
      <c r="F8" s="45" t="s">
        <v>165</v>
      </c>
      <c r="G8" s="45" t="s">
        <v>28</v>
      </c>
      <c r="H8" s="59">
        <v>3420000000</v>
      </c>
      <c r="I8" s="59">
        <v>228000000</v>
      </c>
      <c r="J8" s="59">
        <v>152000000</v>
      </c>
      <c r="K8" s="59">
        <f t="shared" si="0"/>
        <v>3800000000</v>
      </c>
      <c r="L8" s="59">
        <v>0</v>
      </c>
      <c r="M8" s="59">
        <v>0</v>
      </c>
      <c r="N8" s="53"/>
      <c r="O8" s="29" t="s">
        <v>170</v>
      </c>
      <c r="P8" s="29" t="s">
        <v>172</v>
      </c>
      <c r="Q8" s="29" t="s">
        <v>173</v>
      </c>
      <c r="R8" s="29" t="s">
        <v>139</v>
      </c>
      <c r="S8" s="29"/>
      <c r="T8" s="28"/>
    </row>
    <row r="9" spans="1:20" s="43" customFormat="1" ht="24.75" customHeight="1">
      <c r="A9" s="34">
        <v>2020</v>
      </c>
      <c r="B9" s="29">
        <v>2</v>
      </c>
      <c r="C9" s="29" t="s">
        <v>248</v>
      </c>
      <c r="D9" s="33" t="s">
        <v>274</v>
      </c>
      <c r="E9" s="52" t="s">
        <v>275</v>
      </c>
      <c r="F9" s="29" t="s">
        <v>487</v>
      </c>
      <c r="G9" s="29" t="s">
        <v>22</v>
      </c>
      <c r="H9" s="59">
        <v>32000000</v>
      </c>
      <c r="I9" s="59">
        <v>0</v>
      </c>
      <c r="J9" s="59">
        <v>0</v>
      </c>
      <c r="K9" s="59">
        <f t="shared" si="0"/>
        <v>32000000</v>
      </c>
      <c r="L9" s="59">
        <v>0</v>
      </c>
      <c r="M9" s="59">
        <v>0</v>
      </c>
      <c r="N9" s="53"/>
      <c r="O9" s="29" t="s">
        <v>277</v>
      </c>
      <c r="P9" s="29" t="s">
        <v>278</v>
      </c>
      <c r="Q9" s="29" t="s">
        <v>279</v>
      </c>
      <c r="R9" s="29" t="s">
        <v>31</v>
      </c>
      <c r="S9" s="29"/>
      <c r="T9" s="28" t="s">
        <v>493</v>
      </c>
    </row>
    <row r="10" spans="1:20" s="43" customFormat="1" ht="24.75" customHeight="1">
      <c r="A10" s="34">
        <v>2020</v>
      </c>
      <c r="B10" s="29">
        <v>2</v>
      </c>
      <c r="C10" s="29" t="s">
        <v>280</v>
      </c>
      <c r="D10" s="33" t="s">
        <v>281</v>
      </c>
      <c r="E10" s="52" t="s">
        <v>282</v>
      </c>
      <c r="F10" s="29" t="s">
        <v>276</v>
      </c>
      <c r="G10" s="29" t="s">
        <v>28</v>
      </c>
      <c r="H10" s="59">
        <v>231600000</v>
      </c>
      <c r="I10" s="59">
        <v>125400000</v>
      </c>
      <c r="J10" s="59">
        <v>0</v>
      </c>
      <c r="K10" s="59">
        <f t="shared" si="0"/>
        <v>357000000</v>
      </c>
      <c r="L10" s="59">
        <v>0</v>
      </c>
      <c r="M10" s="59">
        <v>0</v>
      </c>
      <c r="N10" s="53"/>
      <c r="O10" s="29" t="s">
        <v>283</v>
      </c>
      <c r="P10" s="29" t="s">
        <v>284</v>
      </c>
      <c r="Q10" s="29" t="s">
        <v>285</v>
      </c>
      <c r="R10" s="29" t="s">
        <v>31</v>
      </c>
      <c r="S10" s="29"/>
      <c r="T10" s="28"/>
    </row>
    <row r="11" spans="1:20" s="43" customFormat="1" ht="24.75" customHeight="1">
      <c r="A11" s="34">
        <v>2020</v>
      </c>
      <c r="B11" s="29">
        <v>2</v>
      </c>
      <c r="C11" s="29" t="s">
        <v>248</v>
      </c>
      <c r="D11" s="33" t="s">
        <v>286</v>
      </c>
      <c r="E11" s="52" t="s">
        <v>287</v>
      </c>
      <c r="F11" s="29" t="s">
        <v>288</v>
      </c>
      <c r="G11" s="29" t="s">
        <v>22</v>
      </c>
      <c r="H11" s="59">
        <v>48059000</v>
      </c>
      <c r="I11" s="59">
        <v>75043000</v>
      </c>
      <c r="J11" s="59">
        <v>0</v>
      </c>
      <c r="K11" s="59">
        <f t="shared" si="0"/>
        <v>123102000</v>
      </c>
      <c r="L11" s="59">
        <v>0</v>
      </c>
      <c r="M11" s="59">
        <v>0</v>
      </c>
      <c r="N11" s="53"/>
      <c r="O11" s="29" t="s">
        <v>277</v>
      </c>
      <c r="P11" s="29" t="s">
        <v>289</v>
      </c>
      <c r="Q11" s="29" t="s">
        <v>285</v>
      </c>
      <c r="R11" s="29" t="s">
        <v>31</v>
      </c>
      <c r="S11" s="29"/>
      <c r="T11" s="28" t="s">
        <v>493</v>
      </c>
    </row>
    <row r="12" spans="1:20" s="43" customFormat="1" ht="24.75" customHeight="1">
      <c r="A12" s="34">
        <v>2020</v>
      </c>
      <c r="B12" s="29">
        <v>2</v>
      </c>
      <c r="C12" s="29" t="s">
        <v>280</v>
      </c>
      <c r="D12" s="33" t="s">
        <v>290</v>
      </c>
      <c r="E12" s="52" t="s">
        <v>291</v>
      </c>
      <c r="F12" s="29" t="s">
        <v>292</v>
      </c>
      <c r="G12" s="29" t="s">
        <v>293</v>
      </c>
      <c r="H12" s="59">
        <v>213000000</v>
      </c>
      <c r="I12" s="59">
        <v>1615000000</v>
      </c>
      <c r="J12" s="59">
        <v>0</v>
      </c>
      <c r="K12" s="59">
        <f t="shared" si="0"/>
        <v>1828000000</v>
      </c>
      <c r="L12" s="59">
        <v>150000000</v>
      </c>
      <c r="M12" s="59">
        <v>1404000000</v>
      </c>
      <c r="N12" s="53"/>
      <c r="O12" s="29" t="s">
        <v>283</v>
      </c>
      <c r="P12" s="29" t="s">
        <v>294</v>
      </c>
      <c r="Q12" s="29" t="s">
        <v>295</v>
      </c>
      <c r="R12" s="29" t="s">
        <v>31</v>
      </c>
      <c r="S12" s="29"/>
      <c r="T12" s="28"/>
    </row>
    <row r="13" spans="1:20" s="43" customFormat="1" ht="24.75" customHeight="1">
      <c r="A13" s="34">
        <v>2020</v>
      </c>
      <c r="B13" s="29">
        <v>2</v>
      </c>
      <c r="C13" s="29" t="s">
        <v>280</v>
      </c>
      <c r="D13" s="33" t="s">
        <v>296</v>
      </c>
      <c r="E13" s="52" t="s">
        <v>275</v>
      </c>
      <c r="F13" s="29" t="s">
        <v>297</v>
      </c>
      <c r="G13" s="29" t="s">
        <v>298</v>
      </c>
      <c r="H13" s="59">
        <v>300000000</v>
      </c>
      <c r="I13" s="59">
        <v>291000000</v>
      </c>
      <c r="J13" s="59">
        <v>0</v>
      </c>
      <c r="K13" s="59">
        <f t="shared" si="0"/>
        <v>591000000</v>
      </c>
      <c r="L13" s="59">
        <v>200000000</v>
      </c>
      <c r="M13" s="59">
        <v>0</v>
      </c>
      <c r="N13" s="53"/>
      <c r="O13" s="29" t="s">
        <v>299</v>
      </c>
      <c r="P13" s="29" t="s">
        <v>294</v>
      </c>
      <c r="Q13" s="29" t="s">
        <v>300</v>
      </c>
      <c r="R13" s="29" t="s">
        <v>31</v>
      </c>
      <c r="S13" s="29"/>
      <c r="T13" s="28"/>
    </row>
    <row r="14" spans="1:20" s="43" customFormat="1" ht="24.75" customHeight="1">
      <c r="A14" s="34">
        <v>2020</v>
      </c>
      <c r="B14" s="29">
        <v>4</v>
      </c>
      <c r="C14" s="29" t="s">
        <v>280</v>
      </c>
      <c r="D14" s="33" t="s">
        <v>301</v>
      </c>
      <c r="E14" s="52" t="s">
        <v>275</v>
      </c>
      <c r="F14" s="29" t="s">
        <v>302</v>
      </c>
      <c r="G14" s="29" t="s">
        <v>22</v>
      </c>
      <c r="H14" s="59">
        <v>60000000</v>
      </c>
      <c r="I14" s="59">
        <v>0</v>
      </c>
      <c r="J14" s="59">
        <v>0</v>
      </c>
      <c r="K14" s="59">
        <f t="shared" si="0"/>
        <v>60000000</v>
      </c>
      <c r="L14" s="59">
        <v>0</v>
      </c>
      <c r="M14" s="59">
        <v>42000000</v>
      </c>
      <c r="N14" s="53"/>
      <c r="O14" s="29" t="s">
        <v>277</v>
      </c>
      <c r="P14" s="29" t="s">
        <v>303</v>
      </c>
      <c r="Q14" s="29" t="s">
        <v>304</v>
      </c>
      <c r="R14" s="29" t="s">
        <v>31</v>
      </c>
      <c r="S14" s="29"/>
      <c r="T14" s="28" t="s">
        <v>493</v>
      </c>
    </row>
    <row r="15" spans="1:20" s="43" customFormat="1" ht="24.75" customHeight="1">
      <c r="A15" s="34">
        <v>2020</v>
      </c>
      <c r="B15" s="29">
        <v>4</v>
      </c>
      <c r="C15" s="29" t="s">
        <v>280</v>
      </c>
      <c r="D15" s="33" t="s">
        <v>305</v>
      </c>
      <c r="E15" s="52" t="s">
        <v>287</v>
      </c>
      <c r="F15" s="29" t="s">
        <v>306</v>
      </c>
      <c r="G15" s="29" t="s">
        <v>28</v>
      </c>
      <c r="H15" s="59">
        <v>90000000</v>
      </c>
      <c r="I15" s="59">
        <v>0</v>
      </c>
      <c r="J15" s="59">
        <v>0</v>
      </c>
      <c r="K15" s="59">
        <f t="shared" si="0"/>
        <v>90000000</v>
      </c>
      <c r="L15" s="59">
        <v>0</v>
      </c>
      <c r="M15" s="59">
        <v>63000000</v>
      </c>
      <c r="N15" s="53"/>
      <c r="O15" s="29" t="s">
        <v>283</v>
      </c>
      <c r="P15" s="29" t="s">
        <v>307</v>
      </c>
      <c r="Q15" s="29" t="s">
        <v>308</v>
      </c>
      <c r="R15" s="29" t="s">
        <v>31</v>
      </c>
      <c r="S15" s="29"/>
      <c r="T15" s="28"/>
    </row>
    <row r="16" spans="1:20" s="43" customFormat="1" ht="24.75" customHeight="1">
      <c r="A16" s="34">
        <v>2020</v>
      </c>
      <c r="B16" s="29">
        <v>4</v>
      </c>
      <c r="C16" s="29" t="s">
        <v>248</v>
      </c>
      <c r="D16" s="33" t="s">
        <v>309</v>
      </c>
      <c r="E16" s="52" t="s">
        <v>287</v>
      </c>
      <c r="F16" s="29" t="s">
        <v>306</v>
      </c>
      <c r="G16" s="29" t="s">
        <v>28</v>
      </c>
      <c r="H16" s="59">
        <v>210000000</v>
      </c>
      <c r="I16" s="59">
        <v>0</v>
      </c>
      <c r="J16" s="59">
        <v>0</v>
      </c>
      <c r="K16" s="59">
        <f t="shared" si="0"/>
        <v>210000000</v>
      </c>
      <c r="L16" s="59">
        <v>0</v>
      </c>
      <c r="M16" s="59">
        <v>0</v>
      </c>
      <c r="N16" s="53"/>
      <c r="O16" s="29" t="s">
        <v>277</v>
      </c>
      <c r="P16" s="29" t="s">
        <v>307</v>
      </c>
      <c r="Q16" s="29" t="s">
        <v>304</v>
      </c>
      <c r="R16" s="29" t="s">
        <v>31</v>
      </c>
      <c r="S16" s="29"/>
      <c r="T16" s="28"/>
    </row>
    <row r="17" spans="1:20" s="43" customFormat="1" ht="24.75" customHeight="1">
      <c r="A17" s="34">
        <v>2020</v>
      </c>
      <c r="B17" s="29">
        <v>4</v>
      </c>
      <c r="C17" s="29" t="s">
        <v>310</v>
      </c>
      <c r="D17" s="33" t="s">
        <v>311</v>
      </c>
      <c r="E17" s="52" t="s">
        <v>275</v>
      </c>
      <c r="F17" s="29" t="s">
        <v>302</v>
      </c>
      <c r="G17" s="29" t="s">
        <v>22</v>
      </c>
      <c r="H17" s="59">
        <v>85000000</v>
      </c>
      <c r="I17" s="59">
        <v>0</v>
      </c>
      <c r="J17" s="59">
        <v>0</v>
      </c>
      <c r="K17" s="59">
        <f t="shared" si="0"/>
        <v>85000000</v>
      </c>
      <c r="L17" s="59">
        <v>0</v>
      </c>
      <c r="M17" s="59">
        <v>0</v>
      </c>
      <c r="N17" s="53"/>
      <c r="O17" s="29" t="s">
        <v>312</v>
      </c>
      <c r="P17" s="29" t="s">
        <v>313</v>
      </c>
      <c r="Q17" s="29" t="s">
        <v>314</v>
      </c>
      <c r="R17" s="29" t="s">
        <v>31</v>
      </c>
      <c r="S17" s="29"/>
      <c r="T17" s="28" t="s">
        <v>493</v>
      </c>
    </row>
    <row r="18" spans="1:20" s="43" customFormat="1" ht="24.75" customHeight="1">
      <c r="A18" s="34">
        <v>2020</v>
      </c>
      <c r="B18" s="29">
        <v>1</v>
      </c>
      <c r="C18" s="29" t="s">
        <v>248</v>
      </c>
      <c r="D18" s="33" t="s">
        <v>315</v>
      </c>
      <c r="E18" s="52" t="s">
        <v>287</v>
      </c>
      <c r="F18" s="29" t="s">
        <v>316</v>
      </c>
      <c r="G18" s="29" t="s">
        <v>28</v>
      </c>
      <c r="H18" s="59">
        <v>95000000</v>
      </c>
      <c r="I18" s="59">
        <v>0</v>
      </c>
      <c r="J18" s="59">
        <v>0</v>
      </c>
      <c r="K18" s="59">
        <f t="shared" si="0"/>
        <v>95000000</v>
      </c>
      <c r="L18" s="59">
        <v>0</v>
      </c>
      <c r="M18" s="59">
        <v>0</v>
      </c>
      <c r="N18" s="53"/>
      <c r="O18" s="29" t="s">
        <v>277</v>
      </c>
      <c r="P18" s="29" t="s">
        <v>317</v>
      </c>
      <c r="Q18" s="29" t="s">
        <v>304</v>
      </c>
      <c r="R18" s="29" t="s">
        <v>31</v>
      </c>
      <c r="S18" s="29"/>
      <c r="T18" s="28"/>
    </row>
    <row r="19" spans="1:20" s="43" customFormat="1" ht="24.75" customHeight="1">
      <c r="A19" s="34">
        <v>2020</v>
      </c>
      <c r="B19" s="29">
        <v>3</v>
      </c>
      <c r="C19" s="29" t="s">
        <v>17</v>
      </c>
      <c r="D19" s="33" t="s">
        <v>255</v>
      </c>
      <c r="E19" s="52" t="s">
        <v>256</v>
      </c>
      <c r="F19" s="29" t="s">
        <v>257</v>
      </c>
      <c r="G19" s="29" t="s">
        <v>22</v>
      </c>
      <c r="H19" s="59">
        <v>50000000</v>
      </c>
      <c r="I19" s="59">
        <v>0</v>
      </c>
      <c r="J19" s="59">
        <v>0</v>
      </c>
      <c r="K19" s="59">
        <f t="shared" si="0"/>
        <v>50000000</v>
      </c>
      <c r="L19" s="59">
        <v>0</v>
      </c>
      <c r="M19" s="59">
        <v>0</v>
      </c>
      <c r="N19" s="53"/>
      <c r="O19" s="29" t="s">
        <v>258</v>
      </c>
      <c r="P19" s="29" t="s">
        <v>254</v>
      </c>
      <c r="Q19" s="29" t="s">
        <v>259</v>
      </c>
      <c r="R19" s="29" t="s">
        <v>31</v>
      </c>
      <c r="S19" s="29"/>
      <c r="T19" s="28" t="s">
        <v>493</v>
      </c>
    </row>
    <row r="20" spans="1:20" s="43" customFormat="1" ht="24.75" customHeight="1">
      <c r="A20" s="34">
        <v>2020</v>
      </c>
      <c r="B20" s="29">
        <v>3</v>
      </c>
      <c r="C20" s="29" t="s">
        <v>17</v>
      </c>
      <c r="D20" s="33" t="s">
        <v>260</v>
      </c>
      <c r="E20" s="52" t="s">
        <v>256</v>
      </c>
      <c r="F20" s="29" t="s">
        <v>257</v>
      </c>
      <c r="G20" s="29" t="s">
        <v>28</v>
      </c>
      <c r="H20" s="59">
        <v>91972800</v>
      </c>
      <c r="I20" s="59">
        <v>61315200</v>
      </c>
      <c r="J20" s="59">
        <v>0</v>
      </c>
      <c r="K20" s="59">
        <f t="shared" si="0"/>
        <v>153288000</v>
      </c>
      <c r="L20" s="59">
        <v>0</v>
      </c>
      <c r="M20" s="59">
        <v>84000000</v>
      </c>
      <c r="N20" s="53"/>
      <c r="O20" s="29" t="s">
        <v>253</v>
      </c>
      <c r="P20" s="29" t="s">
        <v>261</v>
      </c>
      <c r="Q20" s="29" t="s">
        <v>262</v>
      </c>
      <c r="R20" s="29" t="s">
        <v>31</v>
      </c>
      <c r="S20" s="29"/>
      <c r="T20" s="28"/>
    </row>
    <row r="21" spans="1:20" s="43" customFormat="1" ht="24.75" customHeight="1">
      <c r="A21" s="34">
        <v>2020</v>
      </c>
      <c r="B21" s="29">
        <v>1</v>
      </c>
      <c r="C21" s="29" t="s">
        <v>263</v>
      </c>
      <c r="D21" s="33" t="s">
        <v>264</v>
      </c>
      <c r="E21" s="52" t="s">
        <v>252</v>
      </c>
      <c r="F21" s="29" t="s">
        <v>265</v>
      </c>
      <c r="G21" s="29" t="s">
        <v>28</v>
      </c>
      <c r="H21" s="59">
        <v>148800000</v>
      </c>
      <c r="I21" s="59">
        <v>0</v>
      </c>
      <c r="J21" s="59">
        <v>0</v>
      </c>
      <c r="K21" s="59">
        <f t="shared" si="0"/>
        <v>148800000</v>
      </c>
      <c r="L21" s="59">
        <v>0</v>
      </c>
      <c r="M21" s="59">
        <v>0</v>
      </c>
      <c r="N21" s="53"/>
      <c r="O21" s="29" t="s">
        <v>253</v>
      </c>
      <c r="P21" s="29" t="s">
        <v>266</v>
      </c>
      <c r="Q21" s="29" t="s">
        <v>267</v>
      </c>
      <c r="R21" s="29" t="s">
        <v>31</v>
      </c>
      <c r="S21" s="29"/>
      <c r="T21" s="28"/>
    </row>
    <row r="22" spans="1:20" s="43" customFormat="1" ht="24.75" customHeight="1">
      <c r="A22" s="34">
        <v>2020</v>
      </c>
      <c r="B22" s="29">
        <v>1</v>
      </c>
      <c r="C22" s="29" t="s">
        <v>17</v>
      </c>
      <c r="D22" s="33" t="s">
        <v>268</v>
      </c>
      <c r="E22" s="52" t="s">
        <v>256</v>
      </c>
      <c r="F22" s="29" t="s">
        <v>269</v>
      </c>
      <c r="G22" s="29" t="s">
        <v>28</v>
      </c>
      <c r="H22" s="59">
        <v>182700000</v>
      </c>
      <c r="I22" s="59">
        <v>0</v>
      </c>
      <c r="J22" s="59">
        <v>0</v>
      </c>
      <c r="K22" s="59">
        <f t="shared" si="0"/>
        <v>182700000</v>
      </c>
      <c r="L22" s="59">
        <v>0</v>
      </c>
      <c r="M22" s="59">
        <v>0</v>
      </c>
      <c r="N22" s="53"/>
      <c r="O22" s="29" t="s">
        <v>253</v>
      </c>
      <c r="P22" s="29" t="s">
        <v>270</v>
      </c>
      <c r="Q22" s="29" t="s">
        <v>267</v>
      </c>
      <c r="R22" s="29" t="s">
        <v>31</v>
      </c>
      <c r="S22" s="29"/>
      <c r="T22" s="28"/>
    </row>
    <row r="23" spans="1:20" s="43" customFormat="1" ht="24.75" customHeight="1">
      <c r="A23" s="34">
        <v>2020</v>
      </c>
      <c r="B23" s="29">
        <v>1</v>
      </c>
      <c r="C23" s="29" t="s">
        <v>263</v>
      </c>
      <c r="D23" s="33" t="s">
        <v>271</v>
      </c>
      <c r="E23" s="52" t="s">
        <v>24</v>
      </c>
      <c r="F23" s="29" t="s">
        <v>265</v>
      </c>
      <c r="G23" s="29" t="s">
        <v>22</v>
      </c>
      <c r="H23" s="59">
        <v>50000000</v>
      </c>
      <c r="I23" s="59">
        <v>0</v>
      </c>
      <c r="J23" s="59">
        <v>0</v>
      </c>
      <c r="K23" s="59">
        <f t="shared" si="0"/>
        <v>50000000</v>
      </c>
      <c r="L23" s="59">
        <v>0</v>
      </c>
      <c r="M23" s="59">
        <v>0</v>
      </c>
      <c r="N23" s="53"/>
      <c r="O23" s="29" t="s">
        <v>253</v>
      </c>
      <c r="P23" s="29" t="s">
        <v>270</v>
      </c>
      <c r="Q23" s="29" t="s">
        <v>267</v>
      </c>
      <c r="R23" s="29" t="s">
        <v>31</v>
      </c>
      <c r="S23" s="29"/>
      <c r="T23" s="28" t="s">
        <v>493</v>
      </c>
    </row>
    <row r="24" spans="1:20" s="43" customFormat="1" ht="24.75" customHeight="1">
      <c r="A24" s="34">
        <v>2020</v>
      </c>
      <c r="B24" s="29">
        <v>2</v>
      </c>
      <c r="C24" s="29" t="s">
        <v>272</v>
      </c>
      <c r="D24" s="33" t="s">
        <v>273</v>
      </c>
      <c r="E24" s="52" t="s">
        <v>252</v>
      </c>
      <c r="F24" s="29" t="s">
        <v>26</v>
      </c>
      <c r="G24" s="29" t="s">
        <v>28</v>
      </c>
      <c r="H24" s="59">
        <v>151200000</v>
      </c>
      <c r="I24" s="59">
        <v>0</v>
      </c>
      <c r="J24" s="59">
        <v>0</v>
      </c>
      <c r="K24" s="59">
        <f t="shared" si="0"/>
        <v>151200000</v>
      </c>
      <c r="L24" s="59">
        <v>0</v>
      </c>
      <c r="M24" s="59">
        <v>0</v>
      </c>
      <c r="N24" s="53"/>
      <c r="O24" s="29" t="s">
        <v>258</v>
      </c>
      <c r="P24" s="29" t="s">
        <v>270</v>
      </c>
      <c r="Q24" s="29" t="s">
        <v>267</v>
      </c>
      <c r="R24" s="29" t="s">
        <v>31</v>
      </c>
      <c r="S24" s="29"/>
      <c r="T24" s="28"/>
    </row>
    <row r="25" spans="1:20" s="43" customFormat="1" ht="24.75" customHeight="1">
      <c r="A25" s="34">
        <v>2020</v>
      </c>
      <c r="B25" s="29">
        <v>11</v>
      </c>
      <c r="C25" s="29" t="s">
        <v>17</v>
      </c>
      <c r="D25" s="33" t="s">
        <v>86</v>
      </c>
      <c r="E25" s="52" t="s">
        <v>24</v>
      </c>
      <c r="F25" s="29" t="s">
        <v>25</v>
      </c>
      <c r="G25" s="29" t="s">
        <v>28</v>
      </c>
      <c r="H25" s="59">
        <v>290000000</v>
      </c>
      <c r="I25" s="59">
        <v>0</v>
      </c>
      <c r="J25" s="59">
        <v>0</v>
      </c>
      <c r="K25" s="59">
        <f t="shared" si="0"/>
        <v>290000000</v>
      </c>
      <c r="L25" s="59">
        <v>0</v>
      </c>
      <c r="M25" s="59">
        <v>203000000</v>
      </c>
      <c r="N25" s="53"/>
      <c r="O25" s="29" t="s">
        <v>87</v>
      </c>
      <c r="P25" s="29" t="s">
        <v>88</v>
      </c>
      <c r="Q25" s="29" t="s">
        <v>89</v>
      </c>
      <c r="R25" s="29" t="s">
        <v>1</v>
      </c>
      <c r="S25" s="29"/>
      <c r="T25" s="28"/>
    </row>
    <row r="26" spans="1:20" s="43" customFormat="1" ht="24.75" customHeight="1">
      <c r="A26" s="34">
        <v>2020</v>
      </c>
      <c r="B26" s="29">
        <v>3</v>
      </c>
      <c r="C26" s="29" t="s">
        <v>17</v>
      </c>
      <c r="D26" s="33" t="s">
        <v>90</v>
      </c>
      <c r="E26" s="52" t="s">
        <v>24</v>
      </c>
      <c r="F26" s="29" t="s">
        <v>18</v>
      </c>
      <c r="G26" s="29" t="s">
        <v>488</v>
      </c>
      <c r="H26" s="59">
        <v>1300000000</v>
      </c>
      <c r="I26" s="59">
        <v>0</v>
      </c>
      <c r="J26" s="59">
        <v>0</v>
      </c>
      <c r="K26" s="59">
        <f t="shared" si="0"/>
        <v>1300000000</v>
      </c>
      <c r="L26" s="59">
        <v>0</v>
      </c>
      <c r="M26" s="59">
        <v>0</v>
      </c>
      <c r="N26" s="53"/>
      <c r="O26" s="29" t="s">
        <v>87</v>
      </c>
      <c r="P26" s="29" t="s">
        <v>91</v>
      </c>
      <c r="Q26" s="29" t="s">
        <v>92</v>
      </c>
      <c r="R26" s="29" t="s">
        <v>1</v>
      </c>
      <c r="S26" s="29"/>
      <c r="T26" s="28"/>
    </row>
    <row r="27" spans="1:20" s="43" customFormat="1" ht="24.75" customHeight="1">
      <c r="A27" s="34">
        <v>2020</v>
      </c>
      <c r="B27" s="29">
        <v>9</v>
      </c>
      <c r="C27" s="29" t="s">
        <v>45</v>
      </c>
      <c r="D27" s="33" t="s">
        <v>66</v>
      </c>
      <c r="E27" s="52" t="s">
        <v>46</v>
      </c>
      <c r="F27" s="29" t="s">
        <v>67</v>
      </c>
      <c r="G27" s="29" t="s">
        <v>68</v>
      </c>
      <c r="H27" s="59">
        <v>1000000000</v>
      </c>
      <c r="I27" s="59">
        <v>250000000</v>
      </c>
      <c r="J27" s="59">
        <v>0</v>
      </c>
      <c r="K27" s="59">
        <f t="shared" si="0"/>
        <v>1250000000</v>
      </c>
      <c r="L27" s="59">
        <v>0</v>
      </c>
      <c r="M27" s="59">
        <v>0</v>
      </c>
      <c r="N27" s="53"/>
      <c r="O27" s="29" t="s">
        <v>69</v>
      </c>
      <c r="P27" s="29" t="s">
        <v>70</v>
      </c>
      <c r="Q27" s="29" t="s">
        <v>71</v>
      </c>
      <c r="R27" s="29" t="s">
        <v>31</v>
      </c>
      <c r="S27" s="29"/>
      <c r="T27" s="28"/>
    </row>
    <row r="28" spans="1:20" s="43" customFormat="1" ht="24.75" customHeight="1">
      <c r="A28" s="34">
        <v>2020</v>
      </c>
      <c r="B28" s="29">
        <v>9</v>
      </c>
      <c r="C28" s="29" t="s">
        <v>45</v>
      </c>
      <c r="D28" s="33" t="s">
        <v>66</v>
      </c>
      <c r="E28" s="52" t="s">
        <v>46</v>
      </c>
      <c r="F28" s="29" t="s">
        <v>72</v>
      </c>
      <c r="G28" s="29" t="s">
        <v>48</v>
      </c>
      <c r="H28" s="59">
        <v>110000000</v>
      </c>
      <c r="I28" s="59">
        <v>70000000</v>
      </c>
      <c r="J28" s="59">
        <v>0</v>
      </c>
      <c r="K28" s="59">
        <f t="shared" si="0"/>
        <v>180000000</v>
      </c>
      <c r="L28" s="59">
        <v>0</v>
      </c>
      <c r="M28" s="59">
        <v>0</v>
      </c>
      <c r="N28" s="53"/>
      <c r="O28" s="29" t="s">
        <v>69</v>
      </c>
      <c r="P28" s="29" t="s">
        <v>70</v>
      </c>
      <c r="Q28" s="29" t="s">
        <v>73</v>
      </c>
      <c r="R28" s="29" t="s">
        <v>31</v>
      </c>
      <c r="S28" s="29"/>
      <c r="T28" s="28" t="s">
        <v>493</v>
      </c>
    </row>
    <row r="29" spans="1:20" s="43" customFormat="1" ht="24.75" customHeight="1">
      <c r="A29" s="34">
        <v>2020</v>
      </c>
      <c r="B29" s="29">
        <v>9</v>
      </c>
      <c r="C29" s="29" t="s">
        <v>45</v>
      </c>
      <c r="D29" s="33" t="s">
        <v>66</v>
      </c>
      <c r="E29" s="52" t="s">
        <v>46</v>
      </c>
      <c r="F29" s="29" t="s">
        <v>74</v>
      </c>
      <c r="G29" s="29" t="s">
        <v>48</v>
      </c>
      <c r="H29" s="59">
        <v>45000000</v>
      </c>
      <c r="I29" s="59">
        <v>35000000</v>
      </c>
      <c r="J29" s="59">
        <v>0</v>
      </c>
      <c r="K29" s="59">
        <f t="shared" si="0"/>
        <v>80000000</v>
      </c>
      <c r="L29" s="59">
        <v>0</v>
      </c>
      <c r="M29" s="59">
        <v>0</v>
      </c>
      <c r="N29" s="53"/>
      <c r="O29" s="29" t="s">
        <v>69</v>
      </c>
      <c r="P29" s="29" t="s">
        <v>70</v>
      </c>
      <c r="Q29" s="29" t="s">
        <v>75</v>
      </c>
      <c r="R29" s="29" t="s">
        <v>31</v>
      </c>
      <c r="S29" s="29"/>
      <c r="T29" s="28" t="s">
        <v>493</v>
      </c>
    </row>
    <row r="30" spans="1:20" s="43" customFormat="1" ht="24.75" customHeight="1">
      <c r="A30" s="34">
        <v>2020</v>
      </c>
      <c r="B30" s="29">
        <v>9</v>
      </c>
      <c r="C30" s="29" t="s">
        <v>45</v>
      </c>
      <c r="D30" s="33" t="s">
        <v>66</v>
      </c>
      <c r="E30" s="52" t="s">
        <v>46</v>
      </c>
      <c r="F30" s="29" t="s">
        <v>76</v>
      </c>
      <c r="G30" s="29" t="s">
        <v>48</v>
      </c>
      <c r="H30" s="59">
        <v>25000000</v>
      </c>
      <c r="I30" s="59">
        <v>10000000</v>
      </c>
      <c r="J30" s="59">
        <v>0</v>
      </c>
      <c r="K30" s="59">
        <f t="shared" si="0"/>
        <v>35000000</v>
      </c>
      <c r="L30" s="59">
        <v>0</v>
      </c>
      <c r="M30" s="59">
        <v>0</v>
      </c>
      <c r="N30" s="53"/>
      <c r="O30" s="29" t="s">
        <v>69</v>
      </c>
      <c r="P30" s="29" t="s">
        <v>70</v>
      </c>
      <c r="Q30" s="29" t="s">
        <v>77</v>
      </c>
      <c r="R30" s="29" t="s">
        <v>31</v>
      </c>
      <c r="S30" s="29"/>
      <c r="T30" s="28" t="s">
        <v>493</v>
      </c>
    </row>
    <row r="31" spans="1:20" s="43" customFormat="1" ht="24.75" customHeight="1">
      <c r="A31" s="34">
        <v>2020</v>
      </c>
      <c r="B31" s="29">
        <v>3</v>
      </c>
      <c r="C31" s="29" t="s">
        <v>130</v>
      </c>
      <c r="D31" s="33" t="s">
        <v>328</v>
      </c>
      <c r="E31" s="52" t="s">
        <v>126</v>
      </c>
      <c r="F31" s="29" t="s">
        <v>165</v>
      </c>
      <c r="G31" s="29" t="s">
        <v>28</v>
      </c>
      <c r="H31" s="59">
        <v>750000000</v>
      </c>
      <c r="I31" s="60">
        <v>0</v>
      </c>
      <c r="J31" s="59">
        <v>0</v>
      </c>
      <c r="K31" s="59">
        <f t="shared" si="0"/>
        <v>750000000</v>
      </c>
      <c r="L31" s="59">
        <v>0</v>
      </c>
      <c r="M31" s="59">
        <v>0</v>
      </c>
      <c r="N31" s="53"/>
      <c r="O31" s="29" t="s">
        <v>329</v>
      </c>
      <c r="P31" s="29" t="s">
        <v>330</v>
      </c>
      <c r="Q31" s="29" t="s">
        <v>331</v>
      </c>
      <c r="R31" s="29" t="s">
        <v>31</v>
      </c>
      <c r="S31" s="29"/>
      <c r="T31" s="28"/>
    </row>
    <row r="32" spans="1:20" s="43" customFormat="1" ht="24.75" customHeight="1">
      <c r="A32" s="34">
        <v>2020</v>
      </c>
      <c r="B32" s="29">
        <v>3</v>
      </c>
      <c r="C32" s="29" t="s">
        <v>130</v>
      </c>
      <c r="D32" s="33" t="s">
        <v>332</v>
      </c>
      <c r="E32" s="52" t="s">
        <v>126</v>
      </c>
      <c r="F32" s="29" t="s">
        <v>333</v>
      </c>
      <c r="G32" s="29" t="s">
        <v>22</v>
      </c>
      <c r="H32" s="59">
        <v>54267000</v>
      </c>
      <c r="I32" s="60">
        <v>0</v>
      </c>
      <c r="J32" s="59">
        <v>0</v>
      </c>
      <c r="K32" s="59">
        <f t="shared" si="0"/>
        <v>54267000</v>
      </c>
      <c r="L32" s="59">
        <v>0</v>
      </c>
      <c r="M32" s="59">
        <v>0</v>
      </c>
      <c r="N32" s="53"/>
      <c r="O32" s="29" t="s">
        <v>329</v>
      </c>
      <c r="P32" s="29" t="s">
        <v>334</v>
      </c>
      <c r="Q32" s="29" t="s">
        <v>335</v>
      </c>
      <c r="R32" s="29" t="s">
        <v>31</v>
      </c>
      <c r="S32" s="29"/>
      <c r="T32" s="28" t="s">
        <v>493</v>
      </c>
    </row>
    <row r="33" spans="1:20" s="43" customFormat="1" ht="24.75" customHeight="1">
      <c r="A33" s="34">
        <v>2020</v>
      </c>
      <c r="B33" s="29">
        <v>3</v>
      </c>
      <c r="C33" s="29" t="s">
        <v>130</v>
      </c>
      <c r="D33" s="33" t="s">
        <v>336</v>
      </c>
      <c r="E33" s="52" t="s">
        <v>126</v>
      </c>
      <c r="F33" s="29" t="s">
        <v>333</v>
      </c>
      <c r="G33" s="29" t="s">
        <v>22</v>
      </c>
      <c r="H33" s="59">
        <v>40000000</v>
      </c>
      <c r="I33" s="60">
        <v>0</v>
      </c>
      <c r="J33" s="59">
        <v>0</v>
      </c>
      <c r="K33" s="59">
        <f t="shared" si="0"/>
        <v>40000000</v>
      </c>
      <c r="L33" s="59">
        <v>0</v>
      </c>
      <c r="M33" s="59">
        <v>0</v>
      </c>
      <c r="N33" s="53"/>
      <c r="O33" s="29" t="s">
        <v>337</v>
      </c>
      <c r="P33" s="29" t="s">
        <v>338</v>
      </c>
      <c r="Q33" s="29" t="s">
        <v>339</v>
      </c>
      <c r="R33" s="29" t="s">
        <v>31</v>
      </c>
      <c r="S33" s="29"/>
      <c r="T33" s="28" t="s">
        <v>493</v>
      </c>
    </row>
    <row r="34" spans="1:20" s="43" customFormat="1" ht="24.75" customHeight="1">
      <c r="A34" s="34">
        <v>2020</v>
      </c>
      <c r="B34" s="29">
        <v>3</v>
      </c>
      <c r="C34" s="29" t="s">
        <v>130</v>
      </c>
      <c r="D34" s="58" t="s">
        <v>340</v>
      </c>
      <c r="E34" s="52" t="s">
        <v>126</v>
      </c>
      <c r="F34" s="29" t="s">
        <v>26</v>
      </c>
      <c r="G34" s="29" t="s">
        <v>131</v>
      </c>
      <c r="H34" s="60">
        <v>30000000</v>
      </c>
      <c r="I34" s="60">
        <v>55000000</v>
      </c>
      <c r="J34" s="60">
        <v>0</v>
      </c>
      <c r="K34" s="59">
        <f t="shared" si="0"/>
        <v>85000000</v>
      </c>
      <c r="L34" s="59">
        <v>0</v>
      </c>
      <c r="M34" s="59">
        <v>0</v>
      </c>
      <c r="N34" s="53"/>
      <c r="O34" s="29" t="s">
        <v>329</v>
      </c>
      <c r="P34" s="29" t="s">
        <v>341</v>
      </c>
      <c r="Q34" s="29" t="s">
        <v>342</v>
      </c>
      <c r="R34" s="29" t="s">
        <v>31</v>
      </c>
      <c r="S34" s="29"/>
      <c r="T34" s="28" t="s">
        <v>493</v>
      </c>
    </row>
    <row r="35" spans="1:20" s="43" customFormat="1" ht="24.75" customHeight="1">
      <c r="A35" s="34">
        <v>2020</v>
      </c>
      <c r="B35" s="29">
        <v>3</v>
      </c>
      <c r="C35" s="29" t="s">
        <v>130</v>
      </c>
      <c r="D35" s="58" t="s">
        <v>343</v>
      </c>
      <c r="E35" s="52" t="s">
        <v>126</v>
      </c>
      <c r="F35" s="29" t="s">
        <v>144</v>
      </c>
      <c r="G35" s="29" t="s">
        <v>22</v>
      </c>
      <c r="H35" s="60">
        <v>186000000</v>
      </c>
      <c r="I35" s="60">
        <v>81500000</v>
      </c>
      <c r="J35" s="60">
        <v>22500000</v>
      </c>
      <c r="K35" s="59">
        <f t="shared" si="0"/>
        <v>290000000</v>
      </c>
      <c r="L35" s="59">
        <v>0</v>
      </c>
      <c r="M35" s="59">
        <v>0</v>
      </c>
      <c r="N35" s="53"/>
      <c r="O35" s="29" t="s">
        <v>329</v>
      </c>
      <c r="P35" s="29" t="s">
        <v>344</v>
      </c>
      <c r="Q35" s="29" t="s">
        <v>345</v>
      </c>
      <c r="R35" s="29" t="s">
        <v>31</v>
      </c>
      <c r="S35" s="29"/>
      <c r="T35" s="28" t="s">
        <v>493</v>
      </c>
    </row>
    <row r="36" spans="1:20" s="43" customFormat="1" ht="24.75" customHeight="1">
      <c r="A36" s="34">
        <v>2020</v>
      </c>
      <c r="B36" s="29">
        <v>3</v>
      </c>
      <c r="C36" s="29" t="s">
        <v>130</v>
      </c>
      <c r="D36" s="58" t="s">
        <v>347</v>
      </c>
      <c r="E36" s="52" t="s">
        <v>126</v>
      </c>
      <c r="F36" s="29" t="s">
        <v>144</v>
      </c>
      <c r="G36" s="29" t="s">
        <v>28</v>
      </c>
      <c r="H36" s="60">
        <v>253500000</v>
      </c>
      <c r="I36" s="60">
        <v>105000000</v>
      </c>
      <c r="J36" s="60">
        <v>11500000</v>
      </c>
      <c r="K36" s="59">
        <f t="shared" si="0"/>
        <v>370000000</v>
      </c>
      <c r="L36" s="59">
        <v>0</v>
      </c>
      <c r="M36" s="59">
        <v>0</v>
      </c>
      <c r="N36" s="53"/>
      <c r="O36" s="29" t="s">
        <v>329</v>
      </c>
      <c r="P36" s="29" t="s">
        <v>348</v>
      </c>
      <c r="Q36" s="29" t="s">
        <v>342</v>
      </c>
      <c r="R36" s="29" t="s">
        <v>31</v>
      </c>
      <c r="S36" s="29"/>
      <c r="T36" s="28"/>
    </row>
    <row r="37" spans="1:20" s="43" customFormat="1" ht="24.75" customHeight="1">
      <c r="A37" s="34">
        <v>2020</v>
      </c>
      <c r="B37" s="29">
        <v>3</v>
      </c>
      <c r="C37" s="29" t="s">
        <v>130</v>
      </c>
      <c r="D37" s="58" t="s">
        <v>349</v>
      </c>
      <c r="E37" s="52" t="s">
        <v>135</v>
      </c>
      <c r="F37" s="29" t="s">
        <v>26</v>
      </c>
      <c r="G37" s="29" t="s">
        <v>133</v>
      </c>
      <c r="H37" s="60">
        <v>65000000</v>
      </c>
      <c r="I37" s="60">
        <v>18000000</v>
      </c>
      <c r="J37" s="60">
        <v>7000000</v>
      </c>
      <c r="K37" s="59">
        <f t="shared" si="0"/>
        <v>90000000</v>
      </c>
      <c r="L37" s="59">
        <v>0</v>
      </c>
      <c r="M37" s="59">
        <v>0</v>
      </c>
      <c r="N37" s="53"/>
      <c r="O37" s="29" t="s">
        <v>350</v>
      </c>
      <c r="P37" s="29" t="s">
        <v>341</v>
      </c>
      <c r="Q37" s="29" t="s">
        <v>342</v>
      </c>
      <c r="R37" s="29" t="s">
        <v>31</v>
      </c>
      <c r="S37" s="29"/>
      <c r="T37" s="28" t="s">
        <v>493</v>
      </c>
    </row>
    <row r="38" spans="1:20" s="43" customFormat="1" ht="24.75" customHeight="1">
      <c r="A38" s="34">
        <v>2020</v>
      </c>
      <c r="B38" s="29">
        <v>3</v>
      </c>
      <c r="C38" s="29" t="s">
        <v>130</v>
      </c>
      <c r="D38" s="58" t="s">
        <v>351</v>
      </c>
      <c r="E38" s="52" t="s">
        <v>352</v>
      </c>
      <c r="F38" s="29" t="s">
        <v>490</v>
      </c>
      <c r="G38" s="29" t="s">
        <v>131</v>
      </c>
      <c r="H38" s="60">
        <v>63500000</v>
      </c>
      <c r="I38" s="60">
        <v>24500000</v>
      </c>
      <c r="J38" s="60">
        <v>7000000</v>
      </c>
      <c r="K38" s="59">
        <f t="shared" si="0"/>
        <v>95000000</v>
      </c>
      <c r="L38" s="59">
        <v>0</v>
      </c>
      <c r="M38" s="59">
        <v>0</v>
      </c>
      <c r="N38" s="53"/>
      <c r="O38" s="29" t="s">
        <v>329</v>
      </c>
      <c r="P38" s="29" t="s">
        <v>341</v>
      </c>
      <c r="Q38" s="29" t="s">
        <v>342</v>
      </c>
      <c r="R38" s="29" t="s">
        <v>31</v>
      </c>
      <c r="S38" s="29"/>
      <c r="T38" s="28" t="s">
        <v>493</v>
      </c>
    </row>
    <row r="39" spans="1:20" s="43" customFormat="1" ht="24.75" customHeight="1">
      <c r="A39" s="34">
        <v>2020</v>
      </c>
      <c r="B39" s="29">
        <v>3</v>
      </c>
      <c r="C39" s="29" t="s">
        <v>130</v>
      </c>
      <c r="D39" s="58" t="s">
        <v>353</v>
      </c>
      <c r="E39" s="52" t="s">
        <v>126</v>
      </c>
      <c r="F39" s="29" t="s">
        <v>26</v>
      </c>
      <c r="G39" s="29" t="s">
        <v>48</v>
      </c>
      <c r="H39" s="60">
        <v>100000000</v>
      </c>
      <c r="I39" s="60">
        <v>0</v>
      </c>
      <c r="J39" s="60">
        <v>0</v>
      </c>
      <c r="K39" s="59">
        <f t="shared" si="0"/>
        <v>100000000</v>
      </c>
      <c r="L39" s="59">
        <v>0</v>
      </c>
      <c r="M39" s="59">
        <v>0</v>
      </c>
      <c r="N39" s="53"/>
      <c r="O39" s="29" t="s">
        <v>329</v>
      </c>
      <c r="P39" s="29" t="s">
        <v>354</v>
      </c>
      <c r="Q39" s="29" t="s">
        <v>345</v>
      </c>
      <c r="R39" s="29" t="s">
        <v>31</v>
      </c>
      <c r="S39" s="29"/>
      <c r="T39" s="28" t="s">
        <v>493</v>
      </c>
    </row>
    <row r="40" spans="1:20" s="29" customFormat="1" ht="24.75" customHeight="1">
      <c r="A40" s="34">
        <v>2020</v>
      </c>
      <c r="B40" s="29">
        <v>3</v>
      </c>
      <c r="C40" s="29" t="s">
        <v>355</v>
      </c>
      <c r="D40" s="58" t="s">
        <v>356</v>
      </c>
      <c r="E40" s="52" t="s">
        <v>135</v>
      </c>
      <c r="F40" s="29" t="s">
        <v>491</v>
      </c>
      <c r="G40" s="29" t="s">
        <v>131</v>
      </c>
      <c r="H40" s="60">
        <v>50000000</v>
      </c>
      <c r="I40" s="60">
        <v>0</v>
      </c>
      <c r="J40" s="60">
        <v>0</v>
      </c>
      <c r="K40" s="59">
        <f t="shared" si="0"/>
        <v>50000000</v>
      </c>
      <c r="L40" s="59">
        <v>0</v>
      </c>
      <c r="M40" s="59">
        <v>0</v>
      </c>
      <c r="N40" s="53"/>
      <c r="O40" s="29" t="s">
        <v>337</v>
      </c>
      <c r="P40" s="29" t="s">
        <v>344</v>
      </c>
      <c r="Q40" s="29" t="s">
        <v>345</v>
      </c>
      <c r="R40" s="29" t="s">
        <v>31</v>
      </c>
      <c r="T40" s="28" t="s">
        <v>493</v>
      </c>
    </row>
    <row r="41" spans="1:20" s="29" customFormat="1" ht="24.75" customHeight="1">
      <c r="A41" s="34">
        <v>2020</v>
      </c>
      <c r="B41" s="29">
        <v>3</v>
      </c>
      <c r="C41" s="29" t="s">
        <v>130</v>
      </c>
      <c r="D41" s="58" t="s">
        <v>357</v>
      </c>
      <c r="E41" s="52" t="s">
        <v>126</v>
      </c>
      <c r="F41" s="29" t="s">
        <v>26</v>
      </c>
      <c r="G41" s="29" t="s">
        <v>48</v>
      </c>
      <c r="H41" s="60">
        <v>52910000</v>
      </c>
      <c r="I41" s="60">
        <v>47090000</v>
      </c>
      <c r="J41" s="60">
        <v>0</v>
      </c>
      <c r="K41" s="59">
        <f t="shared" si="0"/>
        <v>100000000</v>
      </c>
      <c r="L41" s="59">
        <v>0</v>
      </c>
      <c r="M41" s="59">
        <v>0</v>
      </c>
      <c r="N41" s="53"/>
      <c r="O41" s="29" t="s">
        <v>329</v>
      </c>
      <c r="P41" s="29" t="s">
        <v>344</v>
      </c>
      <c r="Q41" s="29" t="s">
        <v>345</v>
      </c>
      <c r="R41" s="29" t="s">
        <v>31</v>
      </c>
      <c r="T41" s="28" t="s">
        <v>493</v>
      </c>
    </row>
    <row r="42" spans="1:20" s="29" customFormat="1" ht="24.75" customHeight="1">
      <c r="A42" s="34">
        <v>2020</v>
      </c>
      <c r="B42" s="29">
        <v>3</v>
      </c>
      <c r="C42" s="29" t="s">
        <v>130</v>
      </c>
      <c r="D42" s="58" t="s">
        <v>358</v>
      </c>
      <c r="E42" s="52" t="s">
        <v>352</v>
      </c>
      <c r="F42" s="29" t="s">
        <v>26</v>
      </c>
      <c r="G42" s="29" t="s">
        <v>131</v>
      </c>
      <c r="H42" s="60">
        <v>50000000</v>
      </c>
      <c r="I42" s="60">
        <v>0</v>
      </c>
      <c r="J42" s="60">
        <v>0</v>
      </c>
      <c r="K42" s="59">
        <f t="shared" si="0"/>
        <v>50000000</v>
      </c>
      <c r="L42" s="59">
        <v>0</v>
      </c>
      <c r="M42" s="59">
        <v>0</v>
      </c>
      <c r="N42" s="53"/>
      <c r="O42" s="29" t="s">
        <v>337</v>
      </c>
      <c r="P42" s="29" t="s">
        <v>344</v>
      </c>
      <c r="Q42" s="29" t="s">
        <v>345</v>
      </c>
      <c r="R42" s="29" t="s">
        <v>31</v>
      </c>
      <c r="T42" s="28" t="s">
        <v>493</v>
      </c>
    </row>
    <row r="43" spans="1:20" s="29" customFormat="1" ht="24.75" customHeight="1">
      <c r="A43" s="34">
        <v>2020</v>
      </c>
      <c r="B43" s="29">
        <v>3</v>
      </c>
      <c r="C43" s="29" t="s">
        <v>155</v>
      </c>
      <c r="D43" s="58" t="s">
        <v>359</v>
      </c>
      <c r="E43" s="52" t="s">
        <v>126</v>
      </c>
      <c r="F43" s="29" t="s">
        <v>26</v>
      </c>
      <c r="G43" s="29" t="s">
        <v>131</v>
      </c>
      <c r="H43" s="60">
        <v>64264000</v>
      </c>
      <c r="I43" s="60">
        <v>35236000</v>
      </c>
      <c r="J43" s="60">
        <v>0</v>
      </c>
      <c r="K43" s="59">
        <f t="shared" si="0"/>
        <v>99500000</v>
      </c>
      <c r="L43" s="59">
        <v>0</v>
      </c>
      <c r="M43" s="59">
        <v>0</v>
      </c>
      <c r="N43" s="53"/>
      <c r="O43" s="29" t="s">
        <v>329</v>
      </c>
      <c r="P43" s="29" t="s">
        <v>360</v>
      </c>
      <c r="Q43" s="29" t="s">
        <v>345</v>
      </c>
      <c r="R43" s="29" t="s">
        <v>31</v>
      </c>
      <c r="T43" s="28" t="s">
        <v>493</v>
      </c>
    </row>
    <row r="44" spans="1:20" s="29" customFormat="1" ht="24.75" customHeight="1">
      <c r="A44" s="34">
        <v>2020</v>
      </c>
      <c r="B44" s="29">
        <v>10</v>
      </c>
      <c r="C44" s="29" t="s">
        <v>130</v>
      </c>
      <c r="D44" s="58" t="s">
        <v>361</v>
      </c>
      <c r="E44" s="52" t="s">
        <v>126</v>
      </c>
      <c r="F44" s="29" t="s">
        <v>26</v>
      </c>
      <c r="G44" s="29" t="s">
        <v>48</v>
      </c>
      <c r="H44" s="60">
        <v>60000000</v>
      </c>
      <c r="I44" s="60">
        <v>40000000</v>
      </c>
      <c r="J44" s="60">
        <v>0</v>
      </c>
      <c r="K44" s="59">
        <f t="shared" si="0"/>
        <v>100000000</v>
      </c>
      <c r="L44" s="59">
        <v>0</v>
      </c>
      <c r="M44" s="59">
        <v>0</v>
      </c>
      <c r="N44" s="53"/>
      <c r="O44" s="29" t="s">
        <v>329</v>
      </c>
      <c r="P44" s="29" t="s">
        <v>102</v>
      </c>
      <c r="Q44" s="29" t="s">
        <v>345</v>
      </c>
      <c r="R44" s="29" t="s">
        <v>31</v>
      </c>
      <c r="T44" s="28" t="s">
        <v>493</v>
      </c>
    </row>
    <row r="45" spans="1:20" s="29" customFormat="1" ht="24.75" customHeight="1">
      <c r="A45" s="34">
        <v>2020</v>
      </c>
      <c r="B45" s="29">
        <v>2</v>
      </c>
      <c r="C45" s="29" t="s">
        <v>130</v>
      </c>
      <c r="D45" s="58" t="s">
        <v>362</v>
      </c>
      <c r="E45" s="52" t="s">
        <v>24</v>
      </c>
      <c r="F45" s="29" t="s">
        <v>492</v>
      </c>
      <c r="G45" s="29" t="s">
        <v>131</v>
      </c>
      <c r="H45" s="59">
        <v>42000000</v>
      </c>
      <c r="I45" s="59">
        <v>28000000</v>
      </c>
      <c r="J45" s="59">
        <v>0</v>
      </c>
      <c r="K45" s="59">
        <f t="shared" si="0"/>
        <v>70000000</v>
      </c>
      <c r="L45" s="59">
        <v>0</v>
      </c>
      <c r="M45" s="59">
        <v>0</v>
      </c>
      <c r="N45" s="53"/>
      <c r="O45" s="29" t="s">
        <v>101</v>
      </c>
      <c r="P45" s="29" t="s">
        <v>103</v>
      </c>
      <c r="Q45" s="29" t="s">
        <v>495</v>
      </c>
      <c r="R45" s="29" t="s">
        <v>31</v>
      </c>
      <c r="T45" s="28" t="s">
        <v>493</v>
      </c>
    </row>
    <row r="46" spans="1:20" s="29" customFormat="1" ht="24.75" customHeight="1">
      <c r="A46" s="34">
        <v>2020</v>
      </c>
      <c r="B46" s="29">
        <v>2</v>
      </c>
      <c r="C46" s="29" t="s">
        <v>17</v>
      </c>
      <c r="D46" s="58" t="s">
        <v>363</v>
      </c>
      <c r="E46" s="52" t="s">
        <v>24</v>
      </c>
      <c r="F46" s="29" t="s">
        <v>26</v>
      </c>
      <c r="G46" s="29" t="s">
        <v>131</v>
      </c>
      <c r="H46" s="59">
        <v>42000000</v>
      </c>
      <c r="I46" s="59">
        <v>28000000</v>
      </c>
      <c r="J46" s="59">
        <v>0</v>
      </c>
      <c r="K46" s="59">
        <f t="shared" si="0"/>
        <v>70000000</v>
      </c>
      <c r="L46" s="59">
        <v>0</v>
      </c>
      <c r="M46" s="59">
        <v>0</v>
      </c>
      <c r="N46" s="53"/>
      <c r="O46" s="29" t="s">
        <v>337</v>
      </c>
      <c r="P46" s="29" t="s">
        <v>364</v>
      </c>
      <c r="Q46" s="29" t="s">
        <v>495</v>
      </c>
      <c r="R46" s="29" t="s">
        <v>31</v>
      </c>
      <c r="T46" s="28" t="s">
        <v>493</v>
      </c>
    </row>
    <row r="47" spans="1:20" s="29" customFormat="1" ht="24.75" customHeight="1">
      <c r="A47" s="34">
        <v>2020</v>
      </c>
      <c r="B47" s="29">
        <v>2</v>
      </c>
      <c r="C47" s="29" t="s">
        <v>130</v>
      </c>
      <c r="D47" s="58" t="s">
        <v>365</v>
      </c>
      <c r="E47" s="52" t="s">
        <v>126</v>
      </c>
      <c r="F47" s="29" t="s">
        <v>26</v>
      </c>
      <c r="G47" s="29" t="s">
        <v>131</v>
      </c>
      <c r="H47" s="59">
        <v>36000000</v>
      </c>
      <c r="I47" s="59">
        <v>24000000</v>
      </c>
      <c r="J47" s="59">
        <v>0</v>
      </c>
      <c r="K47" s="59">
        <f t="shared" si="0"/>
        <v>60000000</v>
      </c>
      <c r="L47" s="59">
        <v>0</v>
      </c>
      <c r="M47" s="59">
        <v>0</v>
      </c>
      <c r="N47" s="53"/>
      <c r="O47" s="29" t="s">
        <v>329</v>
      </c>
      <c r="P47" s="29" t="s">
        <v>364</v>
      </c>
      <c r="Q47" s="29" t="s">
        <v>495</v>
      </c>
      <c r="R47" s="29" t="s">
        <v>31</v>
      </c>
      <c r="T47" s="28" t="s">
        <v>493</v>
      </c>
    </row>
    <row r="48" spans="1:20" s="29" customFormat="1" ht="24.75" customHeight="1">
      <c r="A48" s="34">
        <v>2020</v>
      </c>
      <c r="B48" s="29">
        <v>2</v>
      </c>
      <c r="C48" s="29" t="s">
        <v>130</v>
      </c>
      <c r="D48" s="58" t="s">
        <v>366</v>
      </c>
      <c r="E48" s="52" t="s">
        <v>352</v>
      </c>
      <c r="F48" s="29" t="s">
        <v>26</v>
      </c>
      <c r="G48" s="29" t="s">
        <v>133</v>
      </c>
      <c r="H48" s="59">
        <v>48000000</v>
      </c>
      <c r="I48" s="59">
        <v>32000000</v>
      </c>
      <c r="J48" s="59">
        <v>0</v>
      </c>
      <c r="K48" s="59">
        <f t="shared" si="0"/>
        <v>80000000</v>
      </c>
      <c r="L48" s="59">
        <v>0</v>
      </c>
      <c r="M48" s="59">
        <v>0</v>
      </c>
      <c r="N48" s="53"/>
      <c r="O48" s="29" t="s">
        <v>329</v>
      </c>
      <c r="P48" s="29" t="s">
        <v>364</v>
      </c>
      <c r="Q48" s="29" t="s">
        <v>495</v>
      </c>
      <c r="R48" s="29" t="s">
        <v>31</v>
      </c>
      <c r="T48" s="28" t="s">
        <v>493</v>
      </c>
    </row>
    <row r="49" spans="1:20" s="29" customFormat="1" ht="24.75" customHeight="1">
      <c r="A49" s="34">
        <v>2020</v>
      </c>
      <c r="B49" s="29">
        <v>2</v>
      </c>
      <c r="C49" s="29" t="s">
        <v>355</v>
      </c>
      <c r="D49" s="58" t="s">
        <v>367</v>
      </c>
      <c r="E49" s="52" t="s">
        <v>126</v>
      </c>
      <c r="F49" s="29" t="s">
        <v>479</v>
      </c>
      <c r="G49" s="29" t="s">
        <v>131</v>
      </c>
      <c r="H49" s="59">
        <v>45000000</v>
      </c>
      <c r="I49" s="59">
        <v>30000000</v>
      </c>
      <c r="J49" s="59">
        <v>0</v>
      </c>
      <c r="K49" s="59">
        <f t="shared" si="0"/>
        <v>75000000</v>
      </c>
      <c r="L49" s="59">
        <v>0</v>
      </c>
      <c r="M49" s="59">
        <v>0</v>
      </c>
      <c r="N49" s="53"/>
      <c r="O49" s="29" t="s">
        <v>329</v>
      </c>
      <c r="P49" s="29" t="s">
        <v>364</v>
      </c>
      <c r="Q49" s="29" t="s">
        <v>495</v>
      </c>
      <c r="R49" s="29" t="s">
        <v>31</v>
      </c>
      <c r="T49" s="28" t="s">
        <v>493</v>
      </c>
    </row>
    <row r="50" spans="1:20" s="29" customFormat="1" ht="24.75" customHeight="1">
      <c r="A50" s="34">
        <v>2020</v>
      </c>
      <c r="B50" s="29">
        <v>2</v>
      </c>
      <c r="C50" s="29" t="s">
        <v>17</v>
      </c>
      <c r="D50" s="58" t="s">
        <v>104</v>
      </c>
      <c r="E50" s="52" t="s">
        <v>126</v>
      </c>
      <c r="F50" s="29" t="s">
        <v>479</v>
      </c>
      <c r="G50" s="29" t="s">
        <v>22</v>
      </c>
      <c r="H50" s="59">
        <v>39000000</v>
      </c>
      <c r="I50" s="59">
        <v>26000000</v>
      </c>
      <c r="J50" s="59">
        <v>0</v>
      </c>
      <c r="K50" s="59">
        <f t="shared" si="0"/>
        <v>65000000</v>
      </c>
      <c r="L50" s="59">
        <v>0</v>
      </c>
      <c r="M50" s="59">
        <v>0</v>
      </c>
      <c r="N50" s="53"/>
      <c r="O50" s="29" t="s">
        <v>350</v>
      </c>
      <c r="P50" s="29" t="s">
        <v>103</v>
      </c>
      <c r="Q50" s="29" t="s">
        <v>495</v>
      </c>
      <c r="R50" s="29" t="s">
        <v>31</v>
      </c>
      <c r="T50" s="28" t="s">
        <v>493</v>
      </c>
    </row>
    <row r="51" spans="1:20" s="29" customFormat="1" ht="24.75" customHeight="1">
      <c r="A51" s="34">
        <v>2020</v>
      </c>
      <c r="B51" s="29">
        <v>2</v>
      </c>
      <c r="C51" s="29" t="s">
        <v>130</v>
      </c>
      <c r="D51" s="58" t="s">
        <v>368</v>
      </c>
      <c r="E51" s="52" t="s">
        <v>352</v>
      </c>
      <c r="F51" s="29" t="s">
        <v>479</v>
      </c>
      <c r="G51" s="29" t="s">
        <v>131</v>
      </c>
      <c r="H51" s="59">
        <v>30000000</v>
      </c>
      <c r="I51" s="59">
        <v>20000000</v>
      </c>
      <c r="J51" s="59">
        <v>0</v>
      </c>
      <c r="K51" s="59">
        <f t="shared" si="0"/>
        <v>50000000</v>
      </c>
      <c r="L51" s="59">
        <v>0</v>
      </c>
      <c r="M51" s="59">
        <v>0</v>
      </c>
      <c r="N51" s="53"/>
      <c r="O51" s="29" t="s">
        <v>101</v>
      </c>
      <c r="P51" s="29" t="s">
        <v>364</v>
      </c>
      <c r="Q51" s="29" t="s">
        <v>495</v>
      </c>
      <c r="R51" s="29" t="s">
        <v>31</v>
      </c>
      <c r="T51" s="28" t="s">
        <v>493</v>
      </c>
    </row>
    <row r="52" spans="1:20" s="29" customFormat="1" ht="24.75" customHeight="1">
      <c r="A52" s="34">
        <v>2020</v>
      </c>
      <c r="B52" s="29">
        <v>2</v>
      </c>
      <c r="C52" s="29" t="s">
        <v>130</v>
      </c>
      <c r="D52" s="58" t="s">
        <v>369</v>
      </c>
      <c r="E52" s="52" t="s">
        <v>126</v>
      </c>
      <c r="F52" s="29" t="s">
        <v>479</v>
      </c>
      <c r="G52" s="29" t="s">
        <v>131</v>
      </c>
      <c r="H52" s="59">
        <v>42000000</v>
      </c>
      <c r="I52" s="59">
        <v>28000000</v>
      </c>
      <c r="J52" s="59">
        <v>0</v>
      </c>
      <c r="K52" s="59">
        <f t="shared" si="0"/>
        <v>70000000</v>
      </c>
      <c r="L52" s="59">
        <v>0</v>
      </c>
      <c r="M52" s="59">
        <v>0</v>
      </c>
      <c r="N52" s="53"/>
      <c r="O52" s="29" t="s">
        <v>101</v>
      </c>
      <c r="P52" s="29" t="s">
        <v>103</v>
      </c>
      <c r="Q52" s="29" t="s">
        <v>495</v>
      </c>
      <c r="R52" s="29" t="s">
        <v>31</v>
      </c>
      <c r="T52" s="28" t="s">
        <v>493</v>
      </c>
    </row>
    <row r="53" spans="1:20" s="29" customFormat="1" ht="24.75" customHeight="1">
      <c r="A53" s="34">
        <v>2020</v>
      </c>
      <c r="B53" s="29">
        <v>2</v>
      </c>
      <c r="C53" s="29" t="s">
        <v>130</v>
      </c>
      <c r="D53" s="58" t="s">
        <v>373</v>
      </c>
      <c r="E53" s="52" t="s">
        <v>126</v>
      </c>
      <c r="F53" s="29" t="s">
        <v>479</v>
      </c>
      <c r="G53" s="29" t="s">
        <v>133</v>
      </c>
      <c r="H53" s="59">
        <v>48600000</v>
      </c>
      <c r="I53" s="59">
        <v>32400000</v>
      </c>
      <c r="J53" s="59">
        <v>0</v>
      </c>
      <c r="K53" s="59">
        <f t="shared" si="0"/>
        <v>81000000</v>
      </c>
      <c r="L53" s="59">
        <v>0</v>
      </c>
      <c r="M53" s="59">
        <v>0</v>
      </c>
      <c r="N53" s="53"/>
      <c r="O53" s="29" t="s">
        <v>101</v>
      </c>
      <c r="P53" s="29" t="s">
        <v>103</v>
      </c>
      <c r="Q53" s="29" t="s">
        <v>495</v>
      </c>
      <c r="R53" s="29" t="s">
        <v>31</v>
      </c>
      <c r="T53" s="28" t="s">
        <v>493</v>
      </c>
    </row>
    <row r="54" spans="1:20" s="29" customFormat="1" ht="24.75" customHeight="1">
      <c r="A54" s="34">
        <v>2020</v>
      </c>
      <c r="B54" s="29">
        <v>2</v>
      </c>
      <c r="C54" s="29" t="s">
        <v>130</v>
      </c>
      <c r="D54" s="58" t="s">
        <v>374</v>
      </c>
      <c r="E54" s="52" t="s">
        <v>352</v>
      </c>
      <c r="F54" s="29" t="s">
        <v>479</v>
      </c>
      <c r="G54" s="29" t="s">
        <v>131</v>
      </c>
      <c r="H54" s="59">
        <v>30000000</v>
      </c>
      <c r="I54" s="59">
        <v>20000000</v>
      </c>
      <c r="J54" s="59">
        <v>0</v>
      </c>
      <c r="K54" s="59">
        <f t="shared" si="0"/>
        <v>50000000</v>
      </c>
      <c r="L54" s="59">
        <v>0</v>
      </c>
      <c r="M54" s="59">
        <v>0</v>
      </c>
      <c r="N54" s="53"/>
      <c r="O54" s="29" t="s">
        <v>329</v>
      </c>
      <c r="P54" s="29" t="s">
        <v>364</v>
      </c>
      <c r="Q54" s="29" t="s">
        <v>495</v>
      </c>
      <c r="R54" s="29" t="s">
        <v>31</v>
      </c>
      <c r="T54" s="28" t="s">
        <v>493</v>
      </c>
    </row>
    <row r="55" spans="1:20" s="29" customFormat="1" ht="24.75" customHeight="1">
      <c r="A55" s="34">
        <v>2020</v>
      </c>
      <c r="B55" s="29">
        <v>2</v>
      </c>
      <c r="C55" s="29" t="s">
        <v>17</v>
      </c>
      <c r="D55" s="58" t="s">
        <v>375</v>
      </c>
      <c r="E55" s="52" t="s">
        <v>126</v>
      </c>
      <c r="F55" s="29" t="s">
        <v>479</v>
      </c>
      <c r="G55" s="29" t="s">
        <v>22</v>
      </c>
      <c r="H55" s="59">
        <v>36000000</v>
      </c>
      <c r="I55" s="59">
        <v>24000000</v>
      </c>
      <c r="J55" s="59">
        <v>0</v>
      </c>
      <c r="K55" s="59">
        <f t="shared" si="0"/>
        <v>60000000</v>
      </c>
      <c r="L55" s="59">
        <v>0</v>
      </c>
      <c r="M55" s="59">
        <v>0</v>
      </c>
      <c r="N55" s="53"/>
      <c r="O55" s="29" t="s">
        <v>101</v>
      </c>
      <c r="P55" s="29" t="s">
        <v>103</v>
      </c>
      <c r="Q55" s="29" t="s">
        <v>495</v>
      </c>
      <c r="R55" s="29" t="s">
        <v>31</v>
      </c>
      <c r="T55" s="28" t="s">
        <v>493</v>
      </c>
    </row>
    <row r="56" spans="1:20" s="43" customFormat="1" ht="24.75" customHeight="1">
      <c r="A56" s="34">
        <v>2020</v>
      </c>
      <c r="B56" s="29">
        <v>2</v>
      </c>
      <c r="C56" s="29" t="s">
        <v>130</v>
      </c>
      <c r="D56" s="58" t="s">
        <v>376</v>
      </c>
      <c r="E56" s="52" t="s">
        <v>126</v>
      </c>
      <c r="F56" s="29" t="s">
        <v>479</v>
      </c>
      <c r="G56" s="29" t="s">
        <v>131</v>
      </c>
      <c r="H56" s="59">
        <v>30000000</v>
      </c>
      <c r="I56" s="59">
        <v>20000000</v>
      </c>
      <c r="J56" s="59">
        <v>0</v>
      </c>
      <c r="K56" s="59">
        <f t="shared" si="0"/>
        <v>50000000</v>
      </c>
      <c r="L56" s="59">
        <v>0</v>
      </c>
      <c r="M56" s="59">
        <v>0</v>
      </c>
      <c r="N56" s="53"/>
      <c r="O56" s="29" t="s">
        <v>329</v>
      </c>
      <c r="P56" s="29" t="s">
        <v>103</v>
      </c>
      <c r="Q56" s="29" t="s">
        <v>495</v>
      </c>
      <c r="R56" s="29" t="s">
        <v>31</v>
      </c>
      <c r="S56" s="29"/>
      <c r="T56" s="28" t="s">
        <v>493</v>
      </c>
    </row>
    <row r="57" spans="1:20" s="43" customFormat="1" ht="24.75" customHeight="1">
      <c r="A57" s="34">
        <v>2020</v>
      </c>
      <c r="B57" s="29">
        <v>2</v>
      </c>
      <c r="C57" s="29" t="s">
        <v>130</v>
      </c>
      <c r="D57" s="58" t="s">
        <v>377</v>
      </c>
      <c r="E57" s="52" t="s">
        <v>126</v>
      </c>
      <c r="F57" s="29" t="s">
        <v>479</v>
      </c>
      <c r="G57" s="29" t="s">
        <v>22</v>
      </c>
      <c r="H57" s="59">
        <v>36000000</v>
      </c>
      <c r="I57" s="59">
        <v>24000000</v>
      </c>
      <c r="J57" s="59">
        <v>0</v>
      </c>
      <c r="K57" s="59">
        <f t="shared" si="0"/>
        <v>60000000</v>
      </c>
      <c r="L57" s="59">
        <v>0</v>
      </c>
      <c r="M57" s="59">
        <v>0</v>
      </c>
      <c r="N57" s="53"/>
      <c r="O57" s="29" t="s">
        <v>329</v>
      </c>
      <c r="P57" s="29" t="s">
        <v>364</v>
      </c>
      <c r="Q57" s="29" t="s">
        <v>495</v>
      </c>
      <c r="R57" s="29" t="s">
        <v>31</v>
      </c>
      <c r="S57" s="29"/>
      <c r="T57" s="28" t="s">
        <v>493</v>
      </c>
    </row>
    <row r="58" spans="1:20" s="43" customFormat="1" ht="24.75" customHeight="1">
      <c r="A58" s="34">
        <v>2020</v>
      </c>
      <c r="B58" s="29">
        <v>2</v>
      </c>
      <c r="C58" s="29" t="s">
        <v>355</v>
      </c>
      <c r="D58" s="58" t="s">
        <v>378</v>
      </c>
      <c r="E58" s="52" t="s">
        <v>126</v>
      </c>
      <c r="F58" s="29" t="s">
        <v>479</v>
      </c>
      <c r="G58" s="29" t="s">
        <v>22</v>
      </c>
      <c r="H58" s="59">
        <v>24000000</v>
      </c>
      <c r="I58" s="59">
        <v>16000000</v>
      </c>
      <c r="J58" s="59">
        <v>0</v>
      </c>
      <c r="K58" s="59">
        <f t="shared" si="0"/>
        <v>40000000</v>
      </c>
      <c r="L58" s="59">
        <v>0</v>
      </c>
      <c r="M58" s="59">
        <v>0</v>
      </c>
      <c r="N58" s="53"/>
      <c r="O58" s="29" t="s">
        <v>329</v>
      </c>
      <c r="P58" s="29" t="s">
        <v>364</v>
      </c>
      <c r="Q58" s="29" t="s">
        <v>495</v>
      </c>
      <c r="R58" s="29" t="s">
        <v>31</v>
      </c>
      <c r="S58" s="29"/>
      <c r="T58" s="28" t="s">
        <v>493</v>
      </c>
    </row>
    <row r="59" spans="1:20" s="43" customFormat="1" ht="24.75" customHeight="1">
      <c r="A59" s="34">
        <v>2020</v>
      </c>
      <c r="B59" s="29">
        <v>2</v>
      </c>
      <c r="C59" s="29" t="s">
        <v>130</v>
      </c>
      <c r="D59" s="58" t="s">
        <v>379</v>
      </c>
      <c r="E59" s="52" t="s">
        <v>24</v>
      </c>
      <c r="F59" s="29" t="s">
        <v>479</v>
      </c>
      <c r="G59" s="29" t="s">
        <v>22</v>
      </c>
      <c r="H59" s="59">
        <v>45000000</v>
      </c>
      <c r="I59" s="59">
        <v>30000000</v>
      </c>
      <c r="J59" s="59">
        <v>0</v>
      </c>
      <c r="K59" s="59">
        <f t="shared" si="0"/>
        <v>75000000</v>
      </c>
      <c r="L59" s="59">
        <v>0</v>
      </c>
      <c r="M59" s="59">
        <v>0</v>
      </c>
      <c r="N59" s="53"/>
      <c r="O59" s="29" t="s">
        <v>329</v>
      </c>
      <c r="P59" s="29" t="s">
        <v>364</v>
      </c>
      <c r="Q59" s="29" t="s">
        <v>495</v>
      </c>
      <c r="R59" s="29" t="s">
        <v>31</v>
      </c>
      <c r="S59" s="29"/>
      <c r="T59" s="28" t="s">
        <v>493</v>
      </c>
    </row>
    <row r="60" spans="1:20" s="43" customFormat="1" ht="24.75" customHeight="1">
      <c r="A60" s="34">
        <v>2020</v>
      </c>
      <c r="B60" s="29">
        <v>2</v>
      </c>
      <c r="C60" s="29" t="s">
        <v>355</v>
      </c>
      <c r="D60" s="58" t="s">
        <v>105</v>
      </c>
      <c r="E60" s="52" t="s">
        <v>126</v>
      </c>
      <c r="F60" s="29" t="s">
        <v>479</v>
      </c>
      <c r="G60" s="29" t="s">
        <v>131</v>
      </c>
      <c r="H60" s="59">
        <v>29400000</v>
      </c>
      <c r="I60" s="59">
        <v>19600000</v>
      </c>
      <c r="J60" s="59">
        <v>0</v>
      </c>
      <c r="K60" s="59">
        <f t="shared" si="0"/>
        <v>49000000</v>
      </c>
      <c r="L60" s="59">
        <v>0</v>
      </c>
      <c r="M60" s="59">
        <v>0</v>
      </c>
      <c r="N60" s="53"/>
      <c r="O60" s="29" t="s">
        <v>329</v>
      </c>
      <c r="P60" s="29" t="s">
        <v>364</v>
      </c>
      <c r="Q60" s="29" t="s">
        <v>495</v>
      </c>
      <c r="R60" s="29" t="s">
        <v>31</v>
      </c>
      <c r="S60" s="29"/>
      <c r="T60" s="28" t="s">
        <v>493</v>
      </c>
    </row>
    <row r="61" spans="1:20" s="43" customFormat="1" ht="24.75" customHeight="1">
      <c r="A61" s="34">
        <v>2020</v>
      </c>
      <c r="B61" s="29">
        <v>2</v>
      </c>
      <c r="C61" s="29" t="s">
        <v>130</v>
      </c>
      <c r="D61" s="58" t="s">
        <v>380</v>
      </c>
      <c r="E61" s="52" t="s">
        <v>126</v>
      </c>
      <c r="F61" s="29" t="s">
        <v>479</v>
      </c>
      <c r="G61" s="29" t="s">
        <v>131</v>
      </c>
      <c r="H61" s="59">
        <v>30000000</v>
      </c>
      <c r="I61" s="59">
        <v>20000000</v>
      </c>
      <c r="J61" s="59">
        <v>0</v>
      </c>
      <c r="K61" s="59">
        <f t="shared" si="0"/>
        <v>50000000</v>
      </c>
      <c r="L61" s="59">
        <v>0</v>
      </c>
      <c r="M61" s="59">
        <v>0</v>
      </c>
      <c r="N61" s="53"/>
      <c r="O61" s="29" t="s">
        <v>337</v>
      </c>
      <c r="P61" s="29" t="s">
        <v>371</v>
      </c>
      <c r="Q61" s="29" t="s">
        <v>495</v>
      </c>
      <c r="R61" s="29" t="s">
        <v>31</v>
      </c>
      <c r="S61" s="29"/>
      <c r="T61" s="28" t="s">
        <v>493</v>
      </c>
    </row>
    <row r="62" spans="1:20" s="43" customFormat="1" ht="24.75" customHeight="1">
      <c r="A62" s="34">
        <v>2020</v>
      </c>
      <c r="B62" s="29">
        <v>2</v>
      </c>
      <c r="C62" s="29" t="s">
        <v>130</v>
      </c>
      <c r="D62" s="58" t="s">
        <v>381</v>
      </c>
      <c r="E62" s="52" t="s">
        <v>126</v>
      </c>
      <c r="F62" s="29" t="s">
        <v>479</v>
      </c>
      <c r="G62" s="29" t="s">
        <v>131</v>
      </c>
      <c r="H62" s="59">
        <v>34200000</v>
      </c>
      <c r="I62" s="59">
        <v>22800000</v>
      </c>
      <c r="J62" s="59">
        <v>0</v>
      </c>
      <c r="K62" s="59">
        <f t="shared" si="0"/>
        <v>57000000</v>
      </c>
      <c r="L62" s="59">
        <v>0</v>
      </c>
      <c r="M62" s="59">
        <v>0</v>
      </c>
      <c r="N62" s="53"/>
      <c r="O62" s="29" t="s">
        <v>101</v>
      </c>
      <c r="P62" s="29" t="s">
        <v>364</v>
      </c>
      <c r="Q62" s="29" t="s">
        <v>495</v>
      </c>
      <c r="R62" s="29" t="s">
        <v>31</v>
      </c>
      <c r="S62" s="29"/>
      <c r="T62" s="28" t="s">
        <v>493</v>
      </c>
    </row>
    <row r="63" spans="1:20" s="43" customFormat="1" ht="24.75" customHeight="1">
      <c r="A63" s="34">
        <v>2020</v>
      </c>
      <c r="B63" s="29">
        <v>2</v>
      </c>
      <c r="C63" s="29" t="s">
        <v>17</v>
      </c>
      <c r="D63" s="58" t="s">
        <v>382</v>
      </c>
      <c r="E63" s="52" t="s">
        <v>24</v>
      </c>
      <c r="F63" s="29" t="s">
        <v>479</v>
      </c>
      <c r="G63" s="29" t="s">
        <v>131</v>
      </c>
      <c r="H63" s="59">
        <v>30000000</v>
      </c>
      <c r="I63" s="59">
        <v>20000000</v>
      </c>
      <c r="J63" s="59">
        <v>0</v>
      </c>
      <c r="K63" s="59">
        <f t="shared" si="0"/>
        <v>50000000</v>
      </c>
      <c r="L63" s="59">
        <v>0</v>
      </c>
      <c r="M63" s="59">
        <v>0</v>
      </c>
      <c r="N63" s="53"/>
      <c r="O63" s="29" t="s">
        <v>337</v>
      </c>
      <c r="P63" s="29" t="s">
        <v>103</v>
      </c>
      <c r="Q63" s="29" t="s">
        <v>495</v>
      </c>
      <c r="R63" s="29" t="s">
        <v>31</v>
      </c>
      <c r="S63" s="29"/>
      <c r="T63" s="28" t="s">
        <v>493</v>
      </c>
    </row>
    <row r="64" spans="1:20" s="43" customFormat="1" ht="24.75" customHeight="1">
      <c r="A64" s="34">
        <v>2020</v>
      </c>
      <c r="B64" s="29">
        <v>2</v>
      </c>
      <c r="C64" s="29" t="s">
        <v>17</v>
      </c>
      <c r="D64" s="58" t="s">
        <v>383</v>
      </c>
      <c r="E64" s="52" t="s">
        <v>126</v>
      </c>
      <c r="F64" s="29" t="s">
        <v>479</v>
      </c>
      <c r="G64" s="29" t="s">
        <v>372</v>
      </c>
      <c r="H64" s="59">
        <v>22800000</v>
      </c>
      <c r="I64" s="59">
        <v>15200000</v>
      </c>
      <c r="J64" s="59">
        <v>0</v>
      </c>
      <c r="K64" s="59">
        <f aca="true" t="shared" si="1" ref="K64:K127">SUM(H64:J64)</f>
        <v>38000000</v>
      </c>
      <c r="L64" s="59">
        <v>0</v>
      </c>
      <c r="M64" s="59">
        <v>0</v>
      </c>
      <c r="N64" s="53"/>
      <c r="O64" s="29" t="s">
        <v>329</v>
      </c>
      <c r="P64" s="29" t="s">
        <v>103</v>
      </c>
      <c r="Q64" s="29" t="s">
        <v>495</v>
      </c>
      <c r="R64" s="29" t="s">
        <v>31</v>
      </c>
      <c r="S64" s="29"/>
      <c r="T64" s="28" t="s">
        <v>493</v>
      </c>
    </row>
    <row r="65" spans="1:20" s="43" customFormat="1" ht="24.75" customHeight="1">
      <c r="A65" s="34">
        <v>2020</v>
      </c>
      <c r="B65" s="29">
        <v>2</v>
      </c>
      <c r="C65" s="29" t="s">
        <v>130</v>
      </c>
      <c r="D65" s="58" t="s">
        <v>384</v>
      </c>
      <c r="E65" s="52" t="s">
        <v>352</v>
      </c>
      <c r="F65" s="29" t="s">
        <v>479</v>
      </c>
      <c r="G65" s="29" t="s">
        <v>131</v>
      </c>
      <c r="H65" s="59">
        <v>24000000</v>
      </c>
      <c r="I65" s="59">
        <v>16000000</v>
      </c>
      <c r="J65" s="59">
        <v>0</v>
      </c>
      <c r="K65" s="59">
        <f t="shared" si="1"/>
        <v>40000000</v>
      </c>
      <c r="L65" s="59">
        <v>0</v>
      </c>
      <c r="M65" s="59">
        <v>0</v>
      </c>
      <c r="N65" s="53"/>
      <c r="O65" s="29" t="s">
        <v>329</v>
      </c>
      <c r="P65" s="29" t="s">
        <v>364</v>
      </c>
      <c r="Q65" s="29" t="s">
        <v>495</v>
      </c>
      <c r="R65" s="29" t="s">
        <v>31</v>
      </c>
      <c r="S65" s="29"/>
      <c r="T65" s="28" t="s">
        <v>493</v>
      </c>
    </row>
    <row r="66" spans="1:20" s="16" customFormat="1" ht="24.75" customHeight="1">
      <c r="A66" s="34">
        <v>2020</v>
      </c>
      <c r="B66" s="29">
        <v>2</v>
      </c>
      <c r="C66" s="29" t="s">
        <v>17</v>
      </c>
      <c r="D66" s="58" t="s">
        <v>106</v>
      </c>
      <c r="E66" s="52" t="s">
        <v>24</v>
      </c>
      <c r="F66" s="29" t="s">
        <v>479</v>
      </c>
      <c r="G66" s="29" t="s">
        <v>131</v>
      </c>
      <c r="H66" s="59">
        <v>24000000</v>
      </c>
      <c r="I66" s="59">
        <v>16000000</v>
      </c>
      <c r="J66" s="59">
        <v>0</v>
      </c>
      <c r="K66" s="59">
        <f t="shared" si="1"/>
        <v>40000000</v>
      </c>
      <c r="L66" s="59">
        <v>0</v>
      </c>
      <c r="M66" s="59">
        <v>0</v>
      </c>
      <c r="N66" s="53"/>
      <c r="O66" s="29" t="s">
        <v>329</v>
      </c>
      <c r="P66" s="29" t="s">
        <v>364</v>
      </c>
      <c r="Q66" s="29" t="s">
        <v>495</v>
      </c>
      <c r="R66" s="29" t="s">
        <v>31</v>
      </c>
      <c r="S66" s="29"/>
      <c r="T66" s="28" t="s">
        <v>493</v>
      </c>
    </row>
    <row r="67" spans="1:20" s="16" customFormat="1" ht="24.75" customHeight="1">
      <c r="A67" s="34">
        <v>2020</v>
      </c>
      <c r="B67" s="29">
        <v>2</v>
      </c>
      <c r="C67" s="29" t="s">
        <v>17</v>
      </c>
      <c r="D67" s="58" t="s">
        <v>385</v>
      </c>
      <c r="E67" s="52" t="s">
        <v>24</v>
      </c>
      <c r="F67" s="29" t="s">
        <v>479</v>
      </c>
      <c r="G67" s="29" t="s">
        <v>131</v>
      </c>
      <c r="H67" s="59">
        <v>24000000</v>
      </c>
      <c r="I67" s="59">
        <v>16000000</v>
      </c>
      <c r="J67" s="59">
        <v>0</v>
      </c>
      <c r="K67" s="59">
        <f t="shared" si="1"/>
        <v>40000000</v>
      </c>
      <c r="L67" s="59">
        <v>0</v>
      </c>
      <c r="M67" s="59">
        <v>0</v>
      </c>
      <c r="N67" s="53"/>
      <c r="O67" s="29" t="s">
        <v>101</v>
      </c>
      <c r="P67" s="29" t="s">
        <v>103</v>
      </c>
      <c r="Q67" s="29" t="s">
        <v>495</v>
      </c>
      <c r="R67" s="29" t="s">
        <v>31</v>
      </c>
      <c r="S67" s="29"/>
      <c r="T67" s="28" t="s">
        <v>493</v>
      </c>
    </row>
    <row r="68" spans="1:20" s="43" customFormat="1" ht="24.75" customHeight="1">
      <c r="A68" s="34">
        <v>2020</v>
      </c>
      <c r="B68" s="29">
        <v>2</v>
      </c>
      <c r="C68" s="29" t="s">
        <v>355</v>
      </c>
      <c r="D68" s="58" t="s">
        <v>386</v>
      </c>
      <c r="E68" s="52" t="s">
        <v>126</v>
      </c>
      <c r="F68" s="29" t="s">
        <v>479</v>
      </c>
      <c r="G68" s="29" t="s">
        <v>131</v>
      </c>
      <c r="H68" s="59">
        <v>24000000</v>
      </c>
      <c r="I68" s="59">
        <v>16000000</v>
      </c>
      <c r="J68" s="59">
        <v>0</v>
      </c>
      <c r="K68" s="59">
        <f t="shared" si="1"/>
        <v>40000000</v>
      </c>
      <c r="L68" s="59">
        <v>0</v>
      </c>
      <c r="M68" s="59">
        <v>0</v>
      </c>
      <c r="N68" s="53"/>
      <c r="O68" s="29" t="s">
        <v>329</v>
      </c>
      <c r="P68" s="29" t="s">
        <v>364</v>
      </c>
      <c r="Q68" s="29" t="s">
        <v>495</v>
      </c>
      <c r="R68" s="29" t="s">
        <v>31</v>
      </c>
      <c r="S68" s="29"/>
      <c r="T68" s="28" t="s">
        <v>493</v>
      </c>
    </row>
    <row r="69" spans="1:20" s="43" customFormat="1" ht="24.75" customHeight="1">
      <c r="A69" s="34">
        <v>2020</v>
      </c>
      <c r="B69" s="29">
        <v>2</v>
      </c>
      <c r="C69" s="29" t="s">
        <v>17</v>
      </c>
      <c r="D69" s="58" t="s">
        <v>387</v>
      </c>
      <c r="E69" s="52" t="s">
        <v>126</v>
      </c>
      <c r="F69" s="29" t="s">
        <v>479</v>
      </c>
      <c r="G69" s="29" t="s">
        <v>131</v>
      </c>
      <c r="H69" s="59">
        <v>30000000</v>
      </c>
      <c r="I69" s="59">
        <v>20000000</v>
      </c>
      <c r="J69" s="59">
        <v>0</v>
      </c>
      <c r="K69" s="59">
        <f t="shared" si="1"/>
        <v>50000000</v>
      </c>
      <c r="L69" s="59">
        <v>0</v>
      </c>
      <c r="M69" s="59">
        <v>0</v>
      </c>
      <c r="N69" s="53"/>
      <c r="O69" s="29" t="s">
        <v>329</v>
      </c>
      <c r="P69" s="29" t="s">
        <v>364</v>
      </c>
      <c r="Q69" s="29" t="s">
        <v>495</v>
      </c>
      <c r="R69" s="29" t="s">
        <v>31</v>
      </c>
      <c r="S69" s="29"/>
      <c r="T69" s="28" t="s">
        <v>493</v>
      </c>
    </row>
    <row r="70" spans="1:20" s="43" customFormat="1" ht="24.75" customHeight="1">
      <c r="A70" s="34">
        <v>2020</v>
      </c>
      <c r="B70" s="29">
        <v>2</v>
      </c>
      <c r="C70" s="29" t="s">
        <v>17</v>
      </c>
      <c r="D70" s="58" t="s">
        <v>388</v>
      </c>
      <c r="E70" s="52" t="s">
        <v>126</v>
      </c>
      <c r="F70" s="29" t="s">
        <v>479</v>
      </c>
      <c r="G70" s="29" t="s">
        <v>22</v>
      </c>
      <c r="H70" s="59">
        <v>30000000</v>
      </c>
      <c r="I70" s="59">
        <v>20000000</v>
      </c>
      <c r="J70" s="59">
        <v>0</v>
      </c>
      <c r="K70" s="59">
        <f t="shared" si="1"/>
        <v>50000000</v>
      </c>
      <c r="L70" s="59">
        <v>0</v>
      </c>
      <c r="M70" s="59">
        <v>0</v>
      </c>
      <c r="N70" s="53"/>
      <c r="O70" s="29" t="s">
        <v>329</v>
      </c>
      <c r="P70" s="29" t="s">
        <v>364</v>
      </c>
      <c r="Q70" s="29" t="s">
        <v>495</v>
      </c>
      <c r="R70" s="29" t="s">
        <v>31</v>
      </c>
      <c r="S70" s="29"/>
      <c r="T70" s="28" t="s">
        <v>493</v>
      </c>
    </row>
    <row r="71" spans="1:20" s="43" customFormat="1" ht="24.75" customHeight="1">
      <c r="A71" s="34">
        <v>2020</v>
      </c>
      <c r="B71" s="29">
        <v>2</v>
      </c>
      <c r="C71" s="29" t="s">
        <v>17</v>
      </c>
      <c r="D71" s="58" t="s">
        <v>389</v>
      </c>
      <c r="E71" s="52" t="s">
        <v>126</v>
      </c>
      <c r="F71" s="29" t="s">
        <v>479</v>
      </c>
      <c r="G71" s="29" t="s">
        <v>22</v>
      </c>
      <c r="H71" s="59">
        <v>27000000</v>
      </c>
      <c r="I71" s="59">
        <v>18000000</v>
      </c>
      <c r="J71" s="59">
        <v>0</v>
      </c>
      <c r="K71" s="59">
        <f t="shared" si="1"/>
        <v>45000000</v>
      </c>
      <c r="L71" s="59">
        <v>0</v>
      </c>
      <c r="M71" s="59">
        <v>0</v>
      </c>
      <c r="N71" s="53"/>
      <c r="O71" s="29" t="s">
        <v>101</v>
      </c>
      <c r="P71" s="29" t="s">
        <v>364</v>
      </c>
      <c r="Q71" s="29" t="s">
        <v>495</v>
      </c>
      <c r="R71" s="29" t="s">
        <v>31</v>
      </c>
      <c r="S71" s="29"/>
      <c r="T71" s="28" t="s">
        <v>493</v>
      </c>
    </row>
    <row r="72" spans="1:20" s="43" customFormat="1" ht="24.75" customHeight="1">
      <c r="A72" s="34">
        <v>2020</v>
      </c>
      <c r="B72" s="29">
        <v>2</v>
      </c>
      <c r="C72" s="29" t="s">
        <v>130</v>
      </c>
      <c r="D72" s="58" t="s">
        <v>390</v>
      </c>
      <c r="E72" s="52" t="s">
        <v>126</v>
      </c>
      <c r="F72" s="29" t="s">
        <v>479</v>
      </c>
      <c r="G72" s="29" t="s">
        <v>372</v>
      </c>
      <c r="H72" s="59">
        <v>30000000</v>
      </c>
      <c r="I72" s="59">
        <v>20000000</v>
      </c>
      <c r="J72" s="59">
        <v>0</v>
      </c>
      <c r="K72" s="59">
        <f t="shared" si="1"/>
        <v>50000000</v>
      </c>
      <c r="L72" s="59">
        <v>0</v>
      </c>
      <c r="M72" s="59">
        <v>0</v>
      </c>
      <c r="N72" s="53"/>
      <c r="O72" s="29" t="s">
        <v>329</v>
      </c>
      <c r="P72" s="29" t="s">
        <v>364</v>
      </c>
      <c r="Q72" s="29" t="s">
        <v>495</v>
      </c>
      <c r="R72" s="29" t="s">
        <v>31</v>
      </c>
      <c r="S72" s="29"/>
      <c r="T72" s="28" t="s">
        <v>493</v>
      </c>
    </row>
    <row r="73" spans="1:20" s="43" customFormat="1" ht="24.75" customHeight="1">
      <c r="A73" s="44">
        <v>2020</v>
      </c>
      <c r="B73" s="45">
        <v>3</v>
      </c>
      <c r="C73" s="45" t="s">
        <v>130</v>
      </c>
      <c r="D73" s="17" t="s">
        <v>391</v>
      </c>
      <c r="E73" s="54" t="s">
        <v>24</v>
      </c>
      <c r="F73" s="45" t="s">
        <v>144</v>
      </c>
      <c r="G73" s="29" t="s">
        <v>28</v>
      </c>
      <c r="H73" s="60">
        <v>600000000</v>
      </c>
      <c r="I73" s="60">
        <v>400000000</v>
      </c>
      <c r="J73" s="60">
        <v>0</v>
      </c>
      <c r="K73" s="59">
        <f t="shared" si="1"/>
        <v>1000000000</v>
      </c>
      <c r="L73" s="60">
        <v>0</v>
      </c>
      <c r="M73" s="60">
        <v>0</v>
      </c>
      <c r="N73" s="53"/>
      <c r="O73" s="45" t="s">
        <v>329</v>
      </c>
      <c r="P73" s="45" t="s">
        <v>392</v>
      </c>
      <c r="Q73" s="45" t="s">
        <v>393</v>
      </c>
      <c r="R73" s="45" t="s">
        <v>31</v>
      </c>
      <c r="S73" s="45"/>
      <c r="T73" s="48"/>
    </row>
    <row r="74" spans="1:20" s="43" customFormat="1" ht="24.75" customHeight="1">
      <c r="A74" s="34">
        <v>2020</v>
      </c>
      <c r="B74" s="29">
        <v>1</v>
      </c>
      <c r="C74" s="29" t="s">
        <v>130</v>
      </c>
      <c r="D74" s="33" t="s">
        <v>394</v>
      </c>
      <c r="E74" s="52" t="s">
        <v>126</v>
      </c>
      <c r="F74" s="29" t="s">
        <v>479</v>
      </c>
      <c r="G74" s="29" t="s">
        <v>48</v>
      </c>
      <c r="H74" s="59">
        <v>96000000</v>
      </c>
      <c r="I74" s="59">
        <v>64000000</v>
      </c>
      <c r="J74" s="59">
        <v>0</v>
      </c>
      <c r="K74" s="59">
        <f t="shared" si="1"/>
        <v>160000000</v>
      </c>
      <c r="L74" s="59">
        <v>0</v>
      </c>
      <c r="M74" s="59">
        <v>0</v>
      </c>
      <c r="N74" s="53"/>
      <c r="O74" s="29" t="s">
        <v>329</v>
      </c>
      <c r="P74" s="29" t="s">
        <v>395</v>
      </c>
      <c r="Q74" s="29" t="s">
        <v>396</v>
      </c>
      <c r="R74" s="29" t="s">
        <v>31</v>
      </c>
      <c r="S74" s="29"/>
      <c r="T74" s="28" t="s">
        <v>493</v>
      </c>
    </row>
    <row r="75" spans="1:20" s="43" customFormat="1" ht="24.75" customHeight="1">
      <c r="A75" s="34">
        <v>2020</v>
      </c>
      <c r="B75" s="29">
        <v>1</v>
      </c>
      <c r="C75" s="29" t="s">
        <v>17</v>
      </c>
      <c r="D75" s="33" t="s">
        <v>397</v>
      </c>
      <c r="E75" s="52" t="s">
        <v>126</v>
      </c>
      <c r="F75" s="29" t="s">
        <v>370</v>
      </c>
      <c r="G75" s="29" t="s">
        <v>28</v>
      </c>
      <c r="H75" s="59">
        <v>300000000</v>
      </c>
      <c r="I75" s="59">
        <v>200000000</v>
      </c>
      <c r="J75" s="59">
        <v>0</v>
      </c>
      <c r="K75" s="59">
        <f t="shared" si="1"/>
        <v>500000000</v>
      </c>
      <c r="L75" s="59">
        <v>0</v>
      </c>
      <c r="M75" s="59">
        <v>0</v>
      </c>
      <c r="N75" s="53"/>
      <c r="O75" s="29" t="s">
        <v>329</v>
      </c>
      <c r="P75" s="29" t="s">
        <v>398</v>
      </c>
      <c r="Q75" s="29" t="s">
        <v>399</v>
      </c>
      <c r="R75" s="29" t="s">
        <v>139</v>
      </c>
      <c r="S75" s="29"/>
      <c r="T75" s="28"/>
    </row>
    <row r="76" spans="1:20" s="43" customFormat="1" ht="24.75" customHeight="1">
      <c r="A76" s="34">
        <v>2020</v>
      </c>
      <c r="B76" s="29">
        <v>1</v>
      </c>
      <c r="C76" s="29" t="s">
        <v>130</v>
      </c>
      <c r="D76" s="33" t="s">
        <v>400</v>
      </c>
      <c r="E76" s="52" t="s">
        <v>126</v>
      </c>
      <c r="F76" s="29" t="s">
        <v>479</v>
      </c>
      <c r="G76" s="29" t="s">
        <v>48</v>
      </c>
      <c r="H76" s="59">
        <v>90000000</v>
      </c>
      <c r="I76" s="59">
        <v>60000000</v>
      </c>
      <c r="J76" s="59">
        <v>0</v>
      </c>
      <c r="K76" s="59">
        <f t="shared" si="1"/>
        <v>150000000</v>
      </c>
      <c r="L76" s="59">
        <v>0</v>
      </c>
      <c r="M76" s="59">
        <v>0</v>
      </c>
      <c r="N76" s="53"/>
      <c r="O76" s="29" t="s">
        <v>329</v>
      </c>
      <c r="P76" s="29" t="s">
        <v>401</v>
      </c>
      <c r="Q76" s="29" t="s">
        <v>402</v>
      </c>
      <c r="R76" s="29" t="s">
        <v>139</v>
      </c>
      <c r="S76" s="29"/>
      <c r="T76" s="28" t="s">
        <v>493</v>
      </c>
    </row>
    <row r="77" spans="1:20" s="43" customFormat="1" ht="24.75" customHeight="1">
      <c r="A77" s="34">
        <v>2020</v>
      </c>
      <c r="B77" s="29">
        <v>1</v>
      </c>
      <c r="C77" s="29" t="s">
        <v>355</v>
      </c>
      <c r="D77" s="33" t="s">
        <v>403</v>
      </c>
      <c r="E77" s="52" t="s">
        <v>126</v>
      </c>
      <c r="F77" s="29" t="s">
        <v>479</v>
      </c>
      <c r="G77" s="29" t="s">
        <v>48</v>
      </c>
      <c r="H77" s="59">
        <v>99000000</v>
      </c>
      <c r="I77" s="59">
        <v>66000000</v>
      </c>
      <c r="J77" s="59">
        <v>0</v>
      </c>
      <c r="K77" s="59">
        <f t="shared" si="1"/>
        <v>165000000</v>
      </c>
      <c r="L77" s="59">
        <v>0</v>
      </c>
      <c r="M77" s="59">
        <v>0</v>
      </c>
      <c r="N77" s="53"/>
      <c r="O77" s="29" t="s">
        <v>329</v>
      </c>
      <c r="P77" s="29" t="s">
        <v>404</v>
      </c>
      <c r="Q77" s="29" t="s">
        <v>405</v>
      </c>
      <c r="R77" s="29" t="s">
        <v>139</v>
      </c>
      <c r="S77" s="29"/>
      <c r="T77" s="28" t="s">
        <v>493</v>
      </c>
    </row>
    <row r="78" spans="1:20" s="43" customFormat="1" ht="24.75" customHeight="1">
      <c r="A78" s="34">
        <v>2020</v>
      </c>
      <c r="B78" s="29">
        <v>1</v>
      </c>
      <c r="C78" s="29" t="s">
        <v>155</v>
      </c>
      <c r="D78" s="33" t="s">
        <v>406</v>
      </c>
      <c r="E78" s="52" t="s">
        <v>126</v>
      </c>
      <c r="F78" s="29" t="s">
        <v>370</v>
      </c>
      <c r="G78" s="29" t="s">
        <v>22</v>
      </c>
      <c r="H78" s="59">
        <v>198000000</v>
      </c>
      <c r="I78" s="59">
        <v>132000000</v>
      </c>
      <c r="J78" s="59">
        <v>0</v>
      </c>
      <c r="K78" s="59">
        <f t="shared" si="1"/>
        <v>330000000</v>
      </c>
      <c r="L78" s="59">
        <v>0</v>
      </c>
      <c r="M78" s="59">
        <v>0</v>
      </c>
      <c r="N78" s="53"/>
      <c r="O78" s="29" t="s">
        <v>329</v>
      </c>
      <c r="P78" s="29" t="s">
        <v>404</v>
      </c>
      <c r="Q78" s="29" t="s">
        <v>107</v>
      </c>
      <c r="R78" s="29" t="s">
        <v>139</v>
      </c>
      <c r="S78" s="29"/>
      <c r="T78" s="28" t="s">
        <v>493</v>
      </c>
    </row>
    <row r="79" spans="1:20" s="43" customFormat="1" ht="24.75" customHeight="1">
      <c r="A79" s="34">
        <v>2020</v>
      </c>
      <c r="B79" s="29">
        <v>1</v>
      </c>
      <c r="C79" s="29" t="s">
        <v>130</v>
      </c>
      <c r="D79" s="33" t="s">
        <v>108</v>
      </c>
      <c r="E79" s="52" t="s">
        <v>135</v>
      </c>
      <c r="F79" s="29" t="s">
        <v>479</v>
      </c>
      <c r="G79" s="29" t="s">
        <v>48</v>
      </c>
      <c r="H79" s="59">
        <v>81000000</v>
      </c>
      <c r="I79" s="59">
        <v>54000000</v>
      </c>
      <c r="J79" s="59">
        <v>0</v>
      </c>
      <c r="K79" s="59">
        <f t="shared" si="1"/>
        <v>135000000</v>
      </c>
      <c r="L79" s="59">
        <v>0</v>
      </c>
      <c r="M79" s="59">
        <v>0</v>
      </c>
      <c r="N79" s="53"/>
      <c r="O79" s="29" t="s">
        <v>329</v>
      </c>
      <c r="P79" s="29" t="s">
        <v>404</v>
      </c>
      <c r="Q79" s="29" t="s">
        <v>107</v>
      </c>
      <c r="R79" s="29" t="s">
        <v>407</v>
      </c>
      <c r="S79" s="29"/>
      <c r="T79" s="28" t="s">
        <v>493</v>
      </c>
    </row>
    <row r="80" spans="1:20" s="43" customFormat="1" ht="24.75" customHeight="1">
      <c r="A80" s="34">
        <v>2020</v>
      </c>
      <c r="B80" s="29">
        <v>1</v>
      </c>
      <c r="C80" s="29" t="s">
        <v>355</v>
      </c>
      <c r="D80" s="33" t="s">
        <v>408</v>
      </c>
      <c r="E80" s="52" t="s">
        <v>126</v>
      </c>
      <c r="F80" s="29" t="s">
        <v>479</v>
      </c>
      <c r="G80" s="29" t="s">
        <v>48</v>
      </c>
      <c r="H80" s="59">
        <v>24000000</v>
      </c>
      <c r="I80" s="59">
        <v>16000000</v>
      </c>
      <c r="J80" s="59">
        <v>0</v>
      </c>
      <c r="K80" s="59">
        <f t="shared" si="1"/>
        <v>40000000</v>
      </c>
      <c r="L80" s="59">
        <v>0</v>
      </c>
      <c r="M80" s="59">
        <v>0</v>
      </c>
      <c r="N80" s="53"/>
      <c r="O80" s="29" t="s">
        <v>329</v>
      </c>
      <c r="P80" s="29" t="s">
        <v>409</v>
      </c>
      <c r="Q80" s="29" t="s">
        <v>107</v>
      </c>
      <c r="R80" s="29" t="s">
        <v>139</v>
      </c>
      <c r="S80" s="29"/>
      <c r="T80" s="28" t="s">
        <v>493</v>
      </c>
    </row>
    <row r="81" spans="1:20" s="43" customFormat="1" ht="24.75" customHeight="1">
      <c r="A81" s="34">
        <v>2020</v>
      </c>
      <c r="B81" s="29">
        <v>1</v>
      </c>
      <c r="C81" s="29" t="s">
        <v>130</v>
      </c>
      <c r="D81" s="33" t="s">
        <v>410</v>
      </c>
      <c r="E81" s="52" t="s">
        <v>126</v>
      </c>
      <c r="F81" s="29" t="s">
        <v>370</v>
      </c>
      <c r="G81" s="29" t="s">
        <v>485</v>
      </c>
      <c r="H81" s="59">
        <v>162000000</v>
      </c>
      <c r="I81" s="59">
        <v>108000000</v>
      </c>
      <c r="J81" s="59">
        <v>0</v>
      </c>
      <c r="K81" s="59">
        <f t="shared" si="1"/>
        <v>270000000</v>
      </c>
      <c r="L81" s="59">
        <v>0</v>
      </c>
      <c r="M81" s="59">
        <v>0</v>
      </c>
      <c r="N81" s="53"/>
      <c r="O81" s="29" t="s">
        <v>329</v>
      </c>
      <c r="P81" s="29" t="s">
        <v>404</v>
      </c>
      <c r="Q81" s="29" t="s">
        <v>107</v>
      </c>
      <c r="R81" s="29" t="s">
        <v>142</v>
      </c>
      <c r="S81" s="29"/>
      <c r="T81" s="28" t="s">
        <v>493</v>
      </c>
    </row>
    <row r="82" spans="1:20" s="43" customFormat="1" ht="24.75" customHeight="1">
      <c r="A82" s="34">
        <v>2020</v>
      </c>
      <c r="B82" s="29">
        <v>3</v>
      </c>
      <c r="C82" s="29" t="s">
        <v>155</v>
      </c>
      <c r="D82" s="33" t="s">
        <v>411</v>
      </c>
      <c r="E82" s="52" t="s">
        <v>126</v>
      </c>
      <c r="F82" s="29" t="s">
        <v>25</v>
      </c>
      <c r="G82" s="29" t="s">
        <v>22</v>
      </c>
      <c r="H82" s="59">
        <v>149046000</v>
      </c>
      <c r="I82" s="59">
        <v>57200000</v>
      </c>
      <c r="J82" s="59">
        <v>0</v>
      </c>
      <c r="K82" s="59">
        <f t="shared" si="1"/>
        <v>206246000</v>
      </c>
      <c r="L82" s="59">
        <v>0</v>
      </c>
      <c r="M82" s="59">
        <v>0</v>
      </c>
      <c r="N82" s="53"/>
      <c r="O82" s="29" t="s">
        <v>350</v>
      </c>
      <c r="P82" s="29" t="s">
        <v>412</v>
      </c>
      <c r="Q82" s="29" t="s">
        <v>413</v>
      </c>
      <c r="R82" s="29" t="s">
        <v>31</v>
      </c>
      <c r="S82" s="29"/>
      <c r="T82" s="28" t="s">
        <v>493</v>
      </c>
    </row>
    <row r="83" spans="1:20" s="43" customFormat="1" ht="24.75" customHeight="1">
      <c r="A83" s="34">
        <v>2020</v>
      </c>
      <c r="B83" s="29">
        <v>3</v>
      </c>
      <c r="C83" s="29" t="s">
        <v>17</v>
      </c>
      <c r="D83" s="33" t="s">
        <v>414</v>
      </c>
      <c r="E83" s="52" t="s">
        <v>126</v>
      </c>
      <c r="F83" s="29" t="s">
        <v>415</v>
      </c>
      <c r="G83" s="29" t="s">
        <v>48</v>
      </c>
      <c r="H83" s="59">
        <v>108957000</v>
      </c>
      <c r="I83" s="59">
        <v>24700000</v>
      </c>
      <c r="J83" s="59">
        <v>0</v>
      </c>
      <c r="K83" s="59">
        <f t="shared" si="1"/>
        <v>133657000</v>
      </c>
      <c r="L83" s="59">
        <v>0</v>
      </c>
      <c r="M83" s="59">
        <v>0</v>
      </c>
      <c r="N83" s="53"/>
      <c r="O83" s="29" t="s">
        <v>101</v>
      </c>
      <c r="P83" s="29" t="s">
        <v>412</v>
      </c>
      <c r="Q83" s="29" t="s">
        <v>413</v>
      </c>
      <c r="R83" s="29" t="s">
        <v>31</v>
      </c>
      <c r="S83" s="29"/>
      <c r="T83" s="28" t="s">
        <v>493</v>
      </c>
    </row>
    <row r="84" spans="1:20" s="43" customFormat="1" ht="24.75" customHeight="1">
      <c r="A84" s="34">
        <v>2020</v>
      </c>
      <c r="B84" s="29">
        <v>3</v>
      </c>
      <c r="C84" s="29" t="s">
        <v>130</v>
      </c>
      <c r="D84" s="33" t="s">
        <v>416</v>
      </c>
      <c r="E84" s="52" t="s">
        <v>126</v>
      </c>
      <c r="F84" s="29" t="s">
        <v>152</v>
      </c>
      <c r="G84" s="29" t="s">
        <v>48</v>
      </c>
      <c r="H84" s="59">
        <v>65160000</v>
      </c>
      <c r="I84" s="59">
        <v>16300000</v>
      </c>
      <c r="J84" s="59">
        <v>0</v>
      </c>
      <c r="K84" s="59">
        <f t="shared" si="1"/>
        <v>81460000</v>
      </c>
      <c r="L84" s="59">
        <v>0</v>
      </c>
      <c r="M84" s="59">
        <v>0</v>
      </c>
      <c r="N84" s="53"/>
      <c r="O84" s="29" t="s">
        <v>329</v>
      </c>
      <c r="P84" s="29" t="s">
        <v>412</v>
      </c>
      <c r="Q84" s="29" t="s">
        <v>413</v>
      </c>
      <c r="R84" s="29" t="s">
        <v>31</v>
      </c>
      <c r="S84" s="29"/>
      <c r="T84" s="28" t="s">
        <v>493</v>
      </c>
    </row>
    <row r="85" spans="1:20" s="43" customFormat="1" ht="24.75" customHeight="1">
      <c r="A85" s="34">
        <v>2020</v>
      </c>
      <c r="B85" s="29">
        <v>3</v>
      </c>
      <c r="C85" s="29" t="s">
        <v>17</v>
      </c>
      <c r="D85" s="33" t="s">
        <v>417</v>
      </c>
      <c r="E85" s="52" t="s">
        <v>352</v>
      </c>
      <c r="F85" s="29" t="s">
        <v>127</v>
      </c>
      <c r="G85" s="29" t="s">
        <v>48</v>
      </c>
      <c r="H85" s="59">
        <v>38178000</v>
      </c>
      <c r="I85" s="59">
        <v>21510000</v>
      </c>
      <c r="J85" s="59">
        <v>0</v>
      </c>
      <c r="K85" s="59">
        <f t="shared" si="1"/>
        <v>59688000</v>
      </c>
      <c r="L85" s="59">
        <v>0</v>
      </c>
      <c r="M85" s="59">
        <v>0</v>
      </c>
      <c r="N85" s="53"/>
      <c r="O85" s="29" t="s">
        <v>329</v>
      </c>
      <c r="P85" s="29" t="s">
        <v>412</v>
      </c>
      <c r="Q85" s="29" t="s">
        <v>413</v>
      </c>
      <c r="R85" s="29" t="s">
        <v>31</v>
      </c>
      <c r="S85" s="29"/>
      <c r="T85" s="28" t="s">
        <v>493</v>
      </c>
    </row>
    <row r="86" spans="1:20" s="43" customFormat="1" ht="24.75" customHeight="1">
      <c r="A86" s="34">
        <v>2020</v>
      </c>
      <c r="B86" s="29">
        <v>3</v>
      </c>
      <c r="C86" s="29" t="s">
        <v>155</v>
      </c>
      <c r="D86" s="33" t="s">
        <v>109</v>
      </c>
      <c r="E86" s="52" t="s">
        <v>126</v>
      </c>
      <c r="F86" s="29" t="s">
        <v>415</v>
      </c>
      <c r="G86" s="29" t="s">
        <v>48</v>
      </c>
      <c r="H86" s="59">
        <v>109470000</v>
      </c>
      <c r="I86" s="59">
        <v>49840000</v>
      </c>
      <c r="J86" s="59">
        <v>26500000</v>
      </c>
      <c r="K86" s="59">
        <f t="shared" si="1"/>
        <v>185810000</v>
      </c>
      <c r="L86" s="59">
        <v>0</v>
      </c>
      <c r="M86" s="59">
        <v>0</v>
      </c>
      <c r="N86" s="53"/>
      <c r="O86" s="29" t="s">
        <v>329</v>
      </c>
      <c r="P86" s="29" t="s">
        <v>412</v>
      </c>
      <c r="Q86" s="29" t="s">
        <v>413</v>
      </c>
      <c r="R86" s="29" t="s">
        <v>31</v>
      </c>
      <c r="S86" s="29"/>
      <c r="T86" s="28" t="s">
        <v>493</v>
      </c>
    </row>
    <row r="87" spans="1:20" s="43" customFormat="1" ht="24.75" customHeight="1">
      <c r="A87" s="34">
        <v>2020</v>
      </c>
      <c r="B87" s="29">
        <v>3</v>
      </c>
      <c r="C87" s="29" t="s">
        <v>130</v>
      </c>
      <c r="D87" s="33" t="s">
        <v>418</v>
      </c>
      <c r="E87" s="52" t="s">
        <v>352</v>
      </c>
      <c r="F87" s="29" t="s">
        <v>25</v>
      </c>
      <c r="G87" s="29" t="s">
        <v>488</v>
      </c>
      <c r="H87" s="59">
        <v>352409000</v>
      </c>
      <c r="I87" s="59">
        <v>200690000</v>
      </c>
      <c r="J87" s="59">
        <v>31800000</v>
      </c>
      <c r="K87" s="59">
        <f t="shared" si="1"/>
        <v>584899000</v>
      </c>
      <c r="L87" s="59">
        <v>0</v>
      </c>
      <c r="M87" s="59">
        <v>0</v>
      </c>
      <c r="N87" s="53"/>
      <c r="O87" s="29" t="s">
        <v>329</v>
      </c>
      <c r="P87" s="29" t="s">
        <v>412</v>
      </c>
      <c r="Q87" s="29" t="s">
        <v>413</v>
      </c>
      <c r="R87" s="29" t="s">
        <v>31</v>
      </c>
      <c r="S87" s="29"/>
      <c r="T87" s="28"/>
    </row>
    <row r="88" spans="1:20" s="43" customFormat="1" ht="24.75" customHeight="1">
      <c r="A88" s="34">
        <v>2020</v>
      </c>
      <c r="B88" s="29">
        <v>6</v>
      </c>
      <c r="C88" s="29" t="s">
        <v>355</v>
      </c>
      <c r="D88" s="33" t="s">
        <v>110</v>
      </c>
      <c r="E88" s="52" t="s">
        <v>126</v>
      </c>
      <c r="F88" s="29" t="s">
        <v>144</v>
      </c>
      <c r="G88" s="29" t="s">
        <v>28</v>
      </c>
      <c r="H88" s="59">
        <v>3000000000</v>
      </c>
      <c r="I88" s="59">
        <v>2936000000</v>
      </c>
      <c r="J88" s="59">
        <v>1050000000</v>
      </c>
      <c r="K88" s="59">
        <f t="shared" si="1"/>
        <v>6986000000</v>
      </c>
      <c r="L88" s="59">
        <v>0</v>
      </c>
      <c r="M88" s="59">
        <v>3500000000</v>
      </c>
      <c r="N88" s="53"/>
      <c r="O88" s="29" t="s">
        <v>329</v>
      </c>
      <c r="P88" s="29" t="s">
        <v>412</v>
      </c>
      <c r="Q88" s="29" t="s">
        <v>419</v>
      </c>
      <c r="R88" s="29" t="s">
        <v>31</v>
      </c>
      <c r="S88" s="29"/>
      <c r="T88" s="28"/>
    </row>
    <row r="89" spans="1:20" s="43" customFormat="1" ht="24.75" customHeight="1">
      <c r="A89" s="34">
        <v>2020</v>
      </c>
      <c r="B89" s="29">
        <v>6</v>
      </c>
      <c r="C89" s="29" t="s">
        <v>130</v>
      </c>
      <c r="D89" s="33" t="s">
        <v>111</v>
      </c>
      <c r="E89" s="52" t="s">
        <v>126</v>
      </c>
      <c r="F89" s="29" t="s">
        <v>144</v>
      </c>
      <c r="G89" s="29" t="s">
        <v>28</v>
      </c>
      <c r="H89" s="59">
        <v>2500000000</v>
      </c>
      <c r="I89" s="59">
        <v>1296446000</v>
      </c>
      <c r="J89" s="59">
        <v>671600000</v>
      </c>
      <c r="K89" s="59">
        <f t="shared" si="1"/>
        <v>4468046000</v>
      </c>
      <c r="L89" s="59">
        <v>0</v>
      </c>
      <c r="M89" s="59">
        <v>2238500000</v>
      </c>
      <c r="N89" s="53"/>
      <c r="O89" s="29" t="s">
        <v>329</v>
      </c>
      <c r="P89" s="29" t="s">
        <v>412</v>
      </c>
      <c r="Q89" s="29" t="s">
        <v>420</v>
      </c>
      <c r="R89" s="29" t="s">
        <v>31</v>
      </c>
      <c r="S89" s="29"/>
      <c r="T89" s="28"/>
    </row>
    <row r="90" spans="1:20" s="43" customFormat="1" ht="24.75" customHeight="1">
      <c r="A90" s="34">
        <v>2020</v>
      </c>
      <c r="B90" s="29">
        <v>1</v>
      </c>
      <c r="C90" s="29" t="s">
        <v>130</v>
      </c>
      <c r="D90" s="33" t="s">
        <v>421</v>
      </c>
      <c r="E90" s="52" t="s">
        <v>126</v>
      </c>
      <c r="F90" s="29" t="s">
        <v>479</v>
      </c>
      <c r="G90" s="29" t="s">
        <v>133</v>
      </c>
      <c r="H90" s="59">
        <v>95000000</v>
      </c>
      <c r="I90" s="59">
        <v>55000000</v>
      </c>
      <c r="J90" s="59">
        <v>0</v>
      </c>
      <c r="K90" s="59">
        <f t="shared" si="1"/>
        <v>150000000</v>
      </c>
      <c r="L90" s="59">
        <v>0</v>
      </c>
      <c r="M90" s="59">
        <v>0</v>
      </c>
      <c r="N90" s="53"/>
      <c r="O90" s="29" t="s">
        <v>337</v>
      </c>
      <c r="P90" s="29" t="s">
        <v>422</v>
      </c>
      <c r="Q90" s="29" t="s">
        <v>423</v>
      </c>
      <c r="R90" s="29" t="s">
        <v>142</v>
      </c>
      <c r="S90" s="29"/>
      <c r="T90" s="28" t="s">
        <v>493</v>
      </c>
    </row>
    <row r="91" spans="1:20" s="43" customFormat="1" ht="24.75" customHeight="1">
      <c r="A91" s="34">
        <v>2020</v>
      </c>
      <c r="B91" s="29">
        <v>1</v>
      </c>
      <c r="C91" s="29" t="s">
        <v>130</v>
      </c>
      <c r="D91" s="33" t="s">
        <v>424</v>
      </c>
      <c r="E91" s="52" t="s">
        <v>126</v>
      </c>
      <c r="F91" s="29" t="s">
        <v>144</v>
      </c>
      <c r="G91" s="29" t="s">
        <v>22</v>
      </c>
      <c r="H91" s="59">
        <v>120000000</v>
      </c>
      <c r="I91" s="59">
        <v>60000000</v>
      </c>
      <c r="J91" s="59">
        <v>0</v>
      </c>
      <c r="K91" s="59">
        <f t="shared" si="1"/>
        <v>180000000</v>
      </c>
      <c r="L91" s="59">
        <v>0</v>
      </c>
      <c r="M91" s="59">
        <v>0</v>
      </c>
      <c r="N91" s="53"/>
      <c r="O91" s="29" t="s">
        <v>329</v>
      </c>
      <c r="P91" s="29" t="s">
        <v>425</v>
      </c>
      <c r="Q91" s="29" t="s">
        <v>423</v>
      </c>
      <c r="R91" s="29" t="s">
        <v>407</v>
      </c>
      <c r="S91" s="29"/>
      <c r="T91" s="28" t="s">
        <v>493</v>
      </c>
    </row>
    <row r="92" spans="1:20" s="43" customFormat="1" ht="24.75" customHeight="1">
      <c r="A92" s="34">
        <v>2020</v>
      </c>
      <c r="B92" s="29">
        <v>1</v>
      </c>
      <c r="C92" s="29" t="s">
        <v>130</v>
      </c>
      <c r="D92" s="33" t="s">
        <v>426</v>
      </c>
      <c r="E92" s="52" t="s">
        <v>24</v>
      </c>
      <c r="F92" s="29" t="s">
        <v>479</v>
      </c>
      <c r="G92" s="29" t="s">
        <v>131</v>
      </c>
      <c r="H92" s="59">
        <v>100000000</v>
      </c>
      <c r="I92" s="59">
        <v>70000000</v>
      </c>
      <c r="J92" s="59">
        <v>0</v>
      </c>
      <c r="K92" s="59">
        <f t="shared" si="1"/>
        <v>170000000</v>
      </c>
      <c r="L92" s="59">
        <v>0</v>
      </c>
      <c r="M92" s="59">
        <v>0</v>
      </c>
      <c r="N92" s="53"/>
      <c r="O92" s="29" t="s">
        <v>350</v>
      </c>
      <c r="P92" s="29" t="s">
        <v>422</v>
      </c>
      <c r="Q92" s="29" t="s">
        <v>423</v>
      </c>
      <c r="R92" s="29" t="s">
        <v>139</v>
      </c>
      <c r="S92" s="29"/>
      <c r="T92" s="28" t="s">
        <v>493</v>
      </c>
    </row>
    <row r="93" spans="1:20" s="43" customFormat="1" ht="24.75" customHeight="1">
      <c r="A93" s="34">
        <v>2020</v>
      </c>
      <c r="B93" s="29">
        <v>1</v>
      </c>
      <c r="C93" s="29" t="s">
        <v>130</v>
      </c>
      <c r="D93" s="33" t="s">
        <v>427</v>
      </c>
      <c r="E93" s="52" t="s">
        <v>126</v>
      </c>
      <c r="F93" s="29" t="s">
        <v>479</v>
      </c>
      <c r="G93" s="29" t="s">
        <v>22</v>
      </c>
      <c r="H93" s="59">
        <v>70000000</v>
      </c>
      <c r="I93" s="59">
        <v>50000000</v>
      </c>
      <c r="J93" s="59">
        <v>0</v>
      </c>
      <c r="K93" s="59">
        <f t="shared" si="1"/>
        <v>120000000</v>
      </c>
      <c r="L93" s="59">
        <v>0</v>
      </c>
      <c r="M93" s="59"/>
      <c r="N93" s="53"/>
      <c r="O93" s="29" t="s">
        <v>329</v>
      </c>
      <c r="P93" s="29" t="s">
        <v>422</v>
      </c>
      <c r="Q93" s="29" t="s">
        <v>423</v>
      </c>
      <c r="R93" s="29" t="s">
        <v>142</v>
      </c>
      <c r="S93" s="29"/>
      <c r="T93" s="28" t="s">
        <v>493</v>
      </c>
    </row>
    <row r="94" spans="1:20" s="43" customFormat="1" ht="24.75" customHeight="1">
      <c r="A94" s="34">
        <v>2020</v>
      </c>
      <c r="B94" s="29">
        <v>1</v>
      </c>
      <c r="C94" s="29" t="s">
        <v>155</v>
      </c>
      <c r="D94" s="33" t="s">
        <v>428</v>
      </c>
      <c r="E94" s="52" t="s">
        <v>126</v>
      </c>
      <c r="F94" s="29" t="s">
        <v>137</v>
      </c>
      <c r="G94" s="29" t="s">
        <v>22</v>
      </c>
      <c r="H94" s="59">
        <v>200000000</v>
      </c>
      <c r="I94" s="59">
        <v>32000000</v>
      </c>
      <c r="J94" s="59">
        <v>13000000</v>
      </c>
      <c r="K94" s="59">
        <f t="shared" si="1"/>
        <v>245000000</v>
      </c>
      <c r="L94" s="59">
        <v>0</v>
      </c>
      <c r="M94" s="59">
        <v>0</v>
      </c>
      <c r="N94" s="53"/>
      <c r="O94" s="29" t="s">
        <v>329</v>
      </c>
      <c r="P94" s="29" t="s">
        <v>422</v>
      </c>
      <c r="Q94" s="29" t="s">
        <v>423</v>
      </c>
      <c r="R94" s="29" t="s">
        <v>139</v>
      </c>
      <c r="S94" s="29"/>
      <c r="T94" s="28" t="s">
        <v>493</v>
      </c>
    </row>
    <row r="95" spans="1:20" s="43" customFormat="1" ht="24.75" customHeight="1">
      <c r="A95" s="34">
        <v>2020</v>
      </c>
      <c r="B95" s="29">
        <v>1</v>
      </c>
      <c r="C95" s="29" t="s">
        <v>155</v>
      </c>
      <c r="D95" s="33" t="s">
        <v>429</v>
      </c>
      <c r="E95" s="52" t="s">
        <v>126</v>
      </c>
      <c r="F95" s="29" t="s">
        <v>479</v>
      </c>
      <c r="G95" s="29" t="s">
        <v>48</v>
      </c>
      <c r="H95" s="59">
        <v>110000000</v>
      </c>
      <c r="I95" s="59">
        <v>50000000</v>
      </c>
      <c r="J95" s="59">
        <v>0</v>
      </c>
      <c r="K95" s="59">
        <f t="shared" si="1"/>
        <v>160000000</v>
      </c>
      <c r="L95" s="59">
        <v>0</v>
      </c>
      <c r="M95" s="59">
        <v>0</v>
      </c>
      <c r="N95" s="53"/>
      <c r="O95" s="29" t="s">
        <v>350</v>
      </c>
      <c r="P95" s="29" t="s">
        <v>422</v>
      </c>
      <c r="Q95" s="29" t="s">
        <v>430</v>
      </c>
      <c r="R95" s="29" t="s">
        <v>139</v>
      </c>
      <c r="S95" s="29"/>
      <c r="T95" s="28" t="s">
        <v>493</v>
      </c>
    </row>
    <row r="96" spans="1:20" s="43" customFormat="1" ht="24.75" customHeight="1">
      <c r="A96" s="34">
        <v>2020</v>
      </c>
      <c r="B96" s="29">
        <v>1</v>
      </c>
      <c r="C96" s="29" t="s">
        <v>17</v>
      </c>
      <c r="D96" s="33" t="s">
        <v>431</v>
      </c>
      <c r="E96" s="52" t="s">
        <v>24</v>
      </c>
      <c r="F96" s="29" t="s">
        <v>479</v>
      </c>
      <c r="G96" s="29" t="s">
        <v>131</v>
      </c>
      <c r="H96" s="59">
        <v>70000000</v>
      </c>
      <c r="I96" s="59">
        <v>50000000</v>
      </c>
      <c r="J96" s="59">
        <v>0</v>
      </c>
      <c r="K96" s="59">
        <f t="shared" si="1"/>
        <v>120000000</v>
      </c>
      <c r="L96" s="59">
        <v>0</v>
      </c>
      <c r="M96" s="59">
        <v>0</v>
      </c>
      <c r="N96" s="53"/>
      <c r="O96" s="29" t="s">
        <v>329</v>
      </c>
      <c r="P96" s="29" t="s">
        <v>422</v>
      </c>
      <c r="Q96" s="29" t="s">
        <v>432</v>
      </c>
      <c r="R96" s="29" t="s">
        <v>139</v>
      </c>
      <c r="S96" s="29"/>
      <c r="T96" s="28" t="s">
        <v>493</v>
      </c>
    </row>
    <row r="97" spans="1:20" s="43" customFormat="1" ht="24.75" customHeight="1">
      <c r="A97" s="34">
        <v>2020</v>
      </c>
      <c r="B97" s="29">
        <v>1</v>
      </c>
      <c r="C97" s="29" t="s">
        <v>130</v>
      </c>
      <c r="D97" s="33" t="s">
        <v>433</v>
      </c>
      <c r="E97" s="52" t="s">
        <v>135</v>
      </c>
      <c r="F97" s="29" t="s">
        <v>144</v>
      </c>
      <c r="G97" s="29" t="s">
        <v>22</v>
      </c>
      <c r="H97" s="59">
        <v>120000000</v>
      </c>
      <c r="I97" s="59">
        <v>60000000</v>
      </c>
      <c r="J97" s="59">
        <v>0</v>
      </c>
      <c r="K97" s="59">
        <f t="shared" si="1"/>
        <v>180000000</v>
      </c>
      <c r="L97" s="59">
        <v>0</v>
      </c>
      <c r="M97" s="59">
        <v>0</v>
      </c>
      <c r="N97" s="53"/>
      <c r="O97" s="29" t="s">
        <v>329</v>
      </c>
      <c r="P97" s="29" t="s">
        <v>434</v>
      </c>
      <c r="Q97" s="29" t="s">
        <v>435</v>
      </c>
      <c r="R97" s="29" t="s">
        <v>1</v>
      </c>
      <c r="S97" s="29"/>
      <c r="T97" s="28" t="s">
        <v>493</v>
      </c>
    </row>
    <row r="98" spans="1:20" s="43" customFormat="1" ht="24.75" customHeight="1">
      <c r="A98" s="34">
        <v>2020</v>
      </c>
      <c r="B98" s="29">
        <v>1</v>
      </c>
      <c r="C98" s="29" t="s">
        <v>155</v>
      </c>
      <c r="D98" s="33" t="s">
        <v>436</v>
      </c>
      <c r="E98" s="52" t="s">
        <v>126</v>
      </c>
      <c r="F98" s="29" t="s">
        <v>479</v>
      </c>
      <c r="G98" s="29" t="s">
        <v>22</v>
      </c>
      <c r="H98" s="59">
        <v>41900000</v>
      </c>
      <c r="I98" s="59">
        <v>35000000</v>
      </c>
      <c r="J98" s="59">
        <v>6500000</v>
      </c>
      <c r="K98" s="59">
        <f t="shared" si="1"/>
        <v>83400000</v>
      </c>
      <c r="L98" s="59">
        <v>0</v>
      </c>
      <c r="M98" s="59">
        <v>0</v>
      </c>
      <c r="N98" s="53"/>
      <c r="O98" s="29" t="s">
        <v>329</v>
      </c>
      <c r="P98" s="29" t="s">
        <v>434</v>
      </c>
      <c r="Q98" s="29" t="s">
        <v>437</v>
      </c>
      <c r="R98" s="29" t="s">
        <v>139</v>
      </c>
      <c r="S98" s="29"/>
      <c r="T98" s="28" t="s">
        <v>493</v>
      </c>
    </row>
    <row r="99" spans="1:20" s="43" customFormat="1" ht="24.75" customHeight="1">
      <c r="A99" s="34">
        <v>2020</v>
      </c>
      <c r="B99" s="29">
        <v>1</v>
      </c>
      <c r="C99" s="29" t="s">
        <v>130</v>
      </c>
      <c r="D99" s="33" t="s">
        <v>438</v>
      </c>
      <c r="E99" s="52" t="s">
        <v>352</v>
      </c>
      <c r="F99" s="29" t="s">
        <v>479</v>
      </c>
      <c r="G99" s="29" t="s">
        <v>131</v>
      </c>
      <c r="H99" s="59">
        <v>43100000</v>
      </c>
      <c r="I99" s="59">
        <v>9900000</v>
      </c>
      <c r="J99" s="59">
        <v>0</v>
      </c>
      <c r="K99" s="59">
        <f t="shared" si="1"/>
        <v>53000000</v>
      </c>
      <c r="L99" s="59">
        <v>0</v>
      </c>
      <c r="M99" s="59">
        <v>0</v>
      </c>
      <c r="N99" s="53"/>
      <c r="O99" s="29" t="s">
        <v>329</v>
      </c>
      <c r="P99" s="29" t="s">
        <v>434</v>
      </c>
      <c r="Q99" s="29" t="s">
        <v>437</v>
      </c>
      <c r="R99" s="29" t="s">
        <v>139</v>
      </c>
      <c r="S99" s="29"/>
      <c r="T99" s="28" t="s">
        <v>493</v>
      </c>
    </row>
    <row r="100" spans="1:20" s="43" customFormat="1" ht="24.75" customHeight="1">
      <c r="A100" s="34">
        <v>2020</v>
      </c>
      <c r="B100" s="29">
        <v>1</v>
      </c>
      <c r="C100" s="29" t="s">
        <v>130</v>
      </c>
      <c r="D100" s="33" t="s">
        <v>439</v>
      </c>
      <c r="E100" s="52" t="s">
        <v>126</v>
      </c>
      <c r="F100" s="29" t="s">
        <v>479</v>
      </c>
      <c r="G100" s="29" t="s">
        <v>133</v>
      </c>
      <c r="H100" s="59">
        <v>72000000</v>
      </c>
      <c r="I100" s="59">
        <v>34000000</v>
      </c>
      <c r="J100" s="59">
        <v>0</v>
      </c>
      <c r="K100" s="59">
        <f t="shared" si="1"/>
        <v>106000000</v>
      </c>
      <c r="L100" s="59">
        <v>0</v>
      </c>
      <c r="M100" s="59">
        <v>0</v>
      </c>
      <c r="N100" s="53"/>
      <c r="O100" s="29" t="s">
        <v>337</v>
      </c>
      <c r="P100" s="29" t="s">
        <v>440</v>
      </c>
      <c r="Q100" s="29" t="s">
        <v>441</v>
      </c>
      <c r="R100" s="29" t="s">
        <v>139</v>
      </c>
      <c r="S100" s="29"/>
      <c r="T100" s="28" t="s">
        <v>493</v>
      </c>
    </row>
    <row r="101" spans="1:20" s="43" customFormat="1" ht="24.75" customHeight="1">
      <c r="A101" s="34">
        <v>2020</v>
      </c>
      <c r="B101" s="29">
        <v>1</v>
      </c>
      <c r="C101" s="29" t="s">
        <v>355</v>
      </c>
      <c r="D101" s="33" t="s">
        <v>442</v>
      </c>
      <c r="E101" s="52" t="s">
        <v>135</v>
      </c>
      <c r="F101" s="29" t="s">
        <v>137</v>
      </c>
      <c r="G101" s="29" t="s">
        <v>22</v>
      </c>
      <c r="H101" s="59">
        <v>192000000</v>
      </c>
      <c r="I101" s="59">
        <v>128000000</v>
      </c>
      <c r="J101" s="59">
        <v>0</v>
      </c>
      <c r="K101" s="59">
        <f t="shared" si="1"/>
        <v>320000000</v>
      </c>
      <c r="L101" s="59">
        <v>0</v>
      </c>
      <c r="M101" s="59">
        <v>0</v>
      </c>
      <c r="N101" s="53"/>
      <c r="O101" s="29" t="s">
        <v>329</v>
      </c>
      <c r="P101" s="29" t="s">
        <v>440</v>
      </c>
      <c r="Q101" s="29" t="s">
        <v>441</v>
      </c>
      <c r="R101" s="29" t="s">
        <v>139</v>
      </c>
      <c r="S101" s="29"/>
      <c r="T101" s="28" t="s">
        <v>493</v>
      </c>
    </row>
    <row r="102" spans="1:20" s="43" customFormat="1" ht="24.75" customHeight="1">
      <c r="A102" s="34">
        <v>2020</v>
      </c>
      <c r="B102" s="29">
        <v>1</v>
      </c>
      <c r="C102" s="29" t="s">
        <v>130</v>
      </c>
      <c r="D102" s="33" t="s">
        <v>443</v>
      </c>
      <c r="E102" s="52" t="s">
        <v>126</v>
      </c>
      <c r="F102" s="29" t="s">
        <v>144</v>
      </c>
      <c r="G102" s="29" t="s">
        <v>28</v>
      </c>
      <c r="H102" s="59">
        <v>300000000</v>
      </c>
      <c r="I102" s="59">
        <v>200000000</v>
      </c>
      <c r="J102" s="59">
        <v>0</v>
      </c>
      <c r="K102" s="59">
        <f t="shared" si="1"/>
        <v>500000000</v>
      </c>
      <c r="L102" s="59">
        <v>0</v>
      </c>
      <c r="M102" s="59">
        <v>0</v>
      </c>
      <c r="N102" s="53"/>
      <c r="O102" s="29" t="s">
        <v>350</v>
      </c>
      <c r="P102" s="29" t="s">
        <v>434</v>
      </c>
      <c r="Q102" s="29" t="s">
        <v>435</v>
      </c>
      <c r="R102" s="29" t="s">
        <v>139</v>
      </c>
      <c r="S102" s="29"/>
      <c r="T102" s="28"/>
    </row>
    <row r="103" spans="1:20" s="43" customFormat="1" ht="24.75" customHeight="1">
      <c r="A103" s="34">
        <v>2020</v>
      </c>
      <c r="B103" s="29">
        <v>1</v>
      </c>
      <c r="C103" s="29" t="s">
        <v>17</v>
      </c>
      <c r="D103" s="33" t="s">
        <v>444</v>
      </c>
      <c r="E103" s="52" t="s">
        <v>135</v>
      </c>
      <c r="F103" s="29" t="s">
        <v>144</v>
      </c>
      <c r="G103" s="29" t="s">
        <v>489</v>
      </c>
      <c r="H103" s="59">
        <v>180000000</v>
      </c>
      <c r="I103" s="59">
        <v>70000000</v>
      </c>
      <c r="J103" s="59">
        <v>0</v>
      </c>
      <c r="K103" s="59">
        <f t="shared" si="1"/>
        <v>250000000</v>
      </c>
      <c r="L103" s="59">
        <v>0</v>
      </c>
      <c r="M103" s="59">
        <v>0</v>
      </c>
      <c r="N103" s="53"/>
      <c r="O103" s="29" t="s">
        <v>329</v>
      </c>
      <c r="P103" s="29" t="s">
        <v>434</v>
      </c>
      <c r="Q103" s="29" t="s">
        <v>435</v>
      </c>
      <c r="R103" s="29" t="s">
        <v>139</v>
      </c>
      <c r="S103" s="29"/>
      <c r="T103" s="28" t="s">
        <v>493</v>
      </c>
    </row>
    <row r="104" spans="1:20" s="43" customFormat="1" ht="24.75" customHeight="1">
      <c r="A104" s="34">
        <v>2020</v>
      </c>
      <c r="B104" s="29">
        <v>1</v>
      </c>
      <c r="C104" s="29" t="s">
        <v>155</v>
      </c>
      <c r="D104" s="33" t="s">
        <v>445</v>
      </c>
      <c r="E104" s="52" t="s">
        <v>126</v>
      </c>
      <c r="F104" s="29" t="s">
        <v>370</v>
      </c>
      <c r="G104" s="29" t="s">
        <v>28</v>
      </c>
      <c r="H104" s="59">
        <v>350000000</v>
      </c>
      <c r="I104" s="59">
        <v>150000000</v>
      </c>
      <c r="J104" s="59">
        <v>0</v>
      </c>
      <c r="K104" s="59">
        <f t="shared" si="1"/>
        <v>500000000</v>
      </c>
      <c r="L104" s="59">
        <v>0</v>
      </c>
      <c r="M104" s="59">
        <v>0</v>
      </c>
      <c r="N104" s="53"/>
      <c r="O104" s="29" t="s">
        <v>329</v>
      </c>
      <c r="P104" s="29" t="s">
        <v>446</v>
      </c>
      <c r="Q104" s="29" t="s">
        <v>447</v>
      </c>
      <c r="R104" s="29" t="s">
        <v>142</v>
      </c>
      <c r="S104" s="29"/>
      <c r="T104" s="28"/>
    </row>
    <row r="105" spans="1:20" s="43" customFormat="1" ht="24.75" customHeight="1">
      <c r="A105" s="34">
        <v>2020</v>
      </c>
      <c r="B105" s="29">
        <v>1</v>
      </c>
      <c r="C105" s="29" t="s">
        <v>130</v>
      </c>
      <c r="D105" s="33" t="s">
        <v>448</v>
      </c>
      <c r="E105" s="52" t="s">
        <v>126</v>
      </c>
      <c r="F105" s="29" t="s">
        <v>479</v>
      </c>
      <c r="G105" s="29" t="s">
        <v>48</v>
      </c>
      <c r="H105" s="59">
        <v>110000000</v>
      </c>
      <c r="I105" s="59">
        <v>40000000</v>
      </c>
      <c r="J105" s="59">
        <v>0</v>
      </c>
      <c r="K105" s="59">
        <f t="shared" si="1"/>
        <v>150000000</v>
      </c>
      <c r="L105" s="59">
        <v>0</v>
      </c>
      <c r="M105" s="59">
        <v>0</v>
      </c>
      <c r="N105" s="53"/>
      <c r="O105" s="29" t="s">
        <v>329</v>
      </c>
      <c r="P105" s="29" t="s">
        <v>446</v>
      </c>
      <c r="Q105" s="29" t="s">
        <v>447</v>
      </c>
      <c r="R105" s="29" t="s">
        <v>139</v>
      </c>
      <c r="S105" s="29"/>
      <c r="T105" s="28" t="s">
        <v>493</v>
      </c>
    </row>
    <row r="106" spans="1:20" s="43" customFormat="1" ht="24.75" customHeight="1">
      <c r="A106" s="34">
        <v>2020</v>
      </c>
      <c r="B106" s="29">
        <v>1</v>
      </c>
      <c r="C106" s="29" t="s">
        <v>130</v>
      </c>
      <c r="D106" s="33" t="s">
        <v>449</v>
      </c>
      <c r="E106" s="52" t="s">
        <v>126</v>
      </c>
      <c r="F106" s="29" t="s">
        <v>144</v>
      </c>
      <c r="G106" s="29" t="s">
        <v>28</v>
      </c>
      <c r="H106" s="59">
        <v>500000000</v>
      </c>
      <c r="I106" s="59">
        <v>350000000</v>
      </c>
      <c r="J106" s="59">
        <v>0</v>
      </c>
      <c r="K106" s="59">
        <f t="shared" si="1"/>
        <v>850000000</v>
      </c>
      <c r="L106" s="59">
        <v>0</v>
      </c>
      <c r="M106" s="59">
        <v>0</v>
      </c>
      <c r="N106" s="53"/>
      <c r="O106" s="29" t="s">
        <v>329</v>
      </c>
      <c r="P106" s="29" t="s">
        <v>450</v>
      </c>
      <c r="Q106" s="29" t="s">
        <v>451</v>
      </c>
      <c r="R106" s="29" t="s">
        <v>142</v>
      </c>
      <c r="S106" s="29"/>
      <c r="T106" s="28"/>
    </row>
    <row r="107" spans="1:20" s="43" customFormat="1" ht="24.75" customHeight="1">
      <c r="A107" s="34">
        <v>2020</v>
      </c>
      <c r="B107" s="29">
        <v>1</v>
      </c>
      <c r="C107" s="29" t="s">
        <v>155</v>
      </c>
      <c r="D107" s="33" t="s">
        <v>452</v>
      </c>
      <c r="E107" s="52" t="s">
        <v>126</v>
      </c>
      <c r="F107" s="29" t="s">
        <v>479</v>
      </c>
      <c r="G107" s="29" t="s">
        <v>131</v>
      </c>
      <c r="H107" s="59">
        <v>70000000</v>
      </c>
      <c r="I107" s="59">
        <v>30000000</v>
      </c>
      <c r="J107" s="59">
        <v>0</v>
      </c>
      <c r="K107" s="59">
        <f t="shared" si="1"/>
        <v>100000000</v>
      </c>
      <c r="L107" s="59">
        <v>0</v>
      </c>
      <c r="M107" s="59">
        <v>0</v>
      </c>
      <c r="N107" s="53"/>
      <c r="O107" s="29" t="s">
        <v>329</v>
      </c>
      <c r="P107" s="29" t="s">
        <v>434</v>
      </c>
      <c r="Q107" s="29" t="s">
        <v>437</v>
      </c>
      <c r="R107" s="29" t="s">
        <v>139</v>
      </c>
      <c r="S107" s="29"/>
      <c r="T107" s="28" t="s">
        <v>493</v>
      </c>
    </row>
    <row r="108" spans="1:20" s="43" customFormat="1" ht="24.75" customHeight="1">
      <c r="A108" s="34">
        <v>2020</v>
      </c>
      <c r="B108" s="29">
        <v>1</v>
      </c>
      <c r="C108" s="29" t="s">
        <v>17</v>
      </c>
      <c r="D108" s="33" t="s">
        <v>453</v>
      </c>
      <c r="E108" s="52" t="s">
        <v>126</v>
      </c>
      <c r="F108" s="29" t="s">
        <v>370</v>
      </c>
      <c r="G108" s="29" t="s">
        <v>22</v>
      </c>
      <c r="H108" s="59">
        <v>160000000</v>
      </c>
      <c r="I108" s="59">
        <v>90000000</v>
      </c>
      <c r="J108" s="59">
        <v>0</v>
      </c>
      <c r="K108" s="59">
        <f t="shared" si="1"/>
        <v>250000000</v>
      </c>
      <c r="L108" s="59">
        <v>0</v>
      </c>
      <c r="M108" s="59">
        <v>202000000</v>
      </c>
      <c r="N108" s="53"/>
      <c r="O108" s="29" t="s">
        <v>329</v>
      </c>
      <c r="P108" s="29" t="s">
        <v>113</v>
      </c>
      <c r="Q108" s="29" t="s">
        <v>441</v>
      </c>
      <c r="R108" s="29" t="s">
        <v>139</v>
      </c>
      <c r="S108" s="29"/>
      <c r="T108" s="28" t="s">
        <v>493</v>
      </c>
    </row>
    <row r="109" spans="1:20" s="43" customFormat="1" ht="24.75" customHeight="1">
      <c r="A109" s="34">
        <v>2020</v>
      </c>
      <c r="B109" s="29">
        <v>1</v>
      </c>
      <c r="C109" s="29" t="s">
        <v>355</v>
      </c>
      <c r="D109" s="33" t="s">
        <v>454</v>
      </c>
      <c r="E109" s="52" t="s">
        <v>126</v>
      </c>
      <c r="F109" s="29" t="s">
        <v>479</v>
      </c>
      <c r="G109" s="29" t="s">
        <v>131</v>
      </c>
      <c r="H109" s="59">
        <v>40000000</v>
      </c>
      <c r="I109" s="59">
        <v>10000000</v>
      </c>
      <c r="J109" s="59">
        <v>0</v>
      </c>
      <c r="K109" s="59">
        <f t="shared" si="1"/>
        <v>50000000</v>
      </c>
      <c r="L109" s="59">
        <v>0</v>
      </c>
      <c r="M109" s="59">
        <v>40000000</v>
      </c>
      <c r="N109" s="53"/>
      <c r="O109" s="29" t="s">
        <v>329</v>
      </c>
      <c r="P109" s="29" t="s">
        <v>455</v>
      </c>
      <c r="Q109" s="29" t="s">
        <v>112</v>
      </c>
      <c r="R109" s="29" t="s">
        <v>139</v>
      </c>
      <c r="S109" s="29"/>
      <c r="T109" s="28" t="s">
        <v>346</v>
      </c>
    </row>
    <row r="110" spans="1:20" s="43" customFormat="1" ht="24.75" customHeight="1">
      <c r="A110" s="34">
        <v>2020</v>
      </c>
      <c r="B110" s="29">
        <v>2</v>
      </c>
      <c r="C110" s="29" t="s">
        <v>17</v>
      </c>
      <c r="D110" s="33" t="s">
        <v>458</v>
      </c>
      <c r="E110" s="52" t="s">
        <v>126</v>
      </c>
      <c r="F110" s="29" t="s">
        <v>479</v>
      </c>
      <c r="G110" s="29" t="s">
        <v>131</v>
      </c>
      <c r="H110" s="59">
        <v>54000000</v>
      </c>
      <c r="I110" s="59">
        <v>36000000</v>
      </c>
      <c r="J110" s="59">
        <v>0</v>
      </c>
      <c r="K110" s="59">
        <f t="shared" si="1"/>
        <v>90000000</v>
      </c>
      <c r="L110" s="59">
        <v>0</v>
      </c>
      <c r="M110" s="59">
        <v>0</v>
      </c>
      <c r="N110" s="53"/>
      <c r="O110" s="29" t="s">
        <v>329</v>
      </c>
      <c r="P110" s="29" t="s">
        <v>456</v>
      </c>
      <c r="Q110" s="29" t="s">
        <v>495</v>
      </c>
      <c r="R110" s="29" t="s">
        <v>407</v>
      </c>
      <c r="S110" s="29"/>
      <c r="T110" s="28" t="s">
        <v>493</v>
      </c>
    </row>
    <row r="111" spans="1:20" s="43" customFormat="1" ht="24.75" customHeight="1">
      <c r="A111" s="34">
        <v>2020</v>
      </c>
      <c r="B111" s="29">
        <v>2</v>
      </c>
      <c r="C111" s="29" t="s">
        <v>355</v>
      </c>
      <c r="D111" s="33" t="s">
        <v>459</v>
      </c>
      <c r="E111" s="52" t="s">
        <v>126</v>
      </c>
      <c r="F111" s="29" t="s">
        <v>479</v>
      </c>
      <c r="G111" s="29" t="s">
        <v>131</v>
      </c>
      <c r="H111" s="59">
        <v>30600000</v>
      </c>
      <c r="I111" s="59">
        <v>20400000</v>
      </c>
      <c r="J111" s="59">
        <v>0</v>
      </c>
      <c r="K111" s="59">
        <f t="shared" si="1"/>
        <v>51000000</v>
      </c>
      <c r="L111" s="59">
        <v>0</v>
      </c>
      <c r="M111" s="59">
        <v>0</v>
      </c>
      <c r="N111" s="53"/>
      <c r="O111" s="29" t="s">
        <v>329</v>
      </c>
      <c r="P111" s="29" t="s">
        <v>456</v>
      </c>
      <c r="Q111" s="29" t="s">
        <v>495</v>
      </c>
      <c r="R111" s="29" t="s">
        <v>139</v>
      </c>
      <c r="S111" s="29"/>
      <c r="T111" s="28" t="s">
        <v>493</v>
      </c>
    </row>
    <row r="112" spans="1:20" s="43" customFormat="1" ht="24.75" customHeight="1">
      <c r="A112" s="34">
        <v>2020</v>
      </c>
      <c r="B112" s="29">
        <v>2</v>
      </c>
      <c r="C112" s="29" t="s">
        <v>130</v>
      </c>
      <c r="D112" s="33" t="s">
        <v>460</v>
      </c>
      <c r="E112" s="52" t="s">
        <v>24</v>
      </c>
      <c r="F112" s="29" t="s">
        <v>479</v>
      </c>
      <c r="G112" s="29" t="s">
        <v>131</v>
      </c>
      <c r="H112" s="59">
        <v>63600000</v>
      </c>
      <c r="I112" s="59">
        <v>42400000</v>
      </c>
      <c r="J112" s="59">
        <v>0</v>
      </c>
      <c r="K112" s="59">
        <f t="shared" si="1"/>
        <v>106000000</v>
      </c>
      <c r="L112" s="59">
        <v>0</v>
      </c>
      <c r="M112" s="59">
        <v>0</v>
      </c>
      <c r="N112" s="53"/>
      <c r="O112" s="29" t="s">
        <v>101</v>
      </c>
      <c r="P112" s="29" t="s">
        <v>456</v>
      </c>
      <c r="Q112" s="29" t="s">
        <v>495</v>
      </c>
      <c r="R112" s="29" t="s">
        <v>139</v>
      </c>
      <c r="S112" s="29"/>
      <c r="T112" s="28" t="s">
        <v>493</v>
      </c>
    </row>
    <row r="113" spans="1:20" s="43" customFormat="1" ht="24.75" customHeight="1">
      <c r="A113" s="34">
        <v>2020</v>
      </c>
      <c r="B113" s="29">
        <v>2</v>
      </c>
      <c r="C113" s="29" t="s">
        <v>130</v>
      </c>
      <c r="D113" s="33" t="s">
        <v>115</v>
      </c>
      <c r="E113" s="52" t="s">
        <v>126</v>
      </c>
      <c r="F113" s="29" t="s">
        <v>479</v>
      </c>
      <c r="G113" s="29" t="s">
        <v>22</v>
      </c>
      <c r="H113" s="59">
        <v>39000000</v>
      </c>
      <c r="I113" s="59">
        <v>26000000</v>
      </c>
      <c r="J113" s="59">
        <v>0</v>
      </c>
      <c r="K113" s="59">
        <f t="shared" si="1"/>
        <v>65000000</v>
      </c>
      <c r="L113" s="59">
        <v>0</v>
      </c>
      <c r="M113" s="59">
        <v>0</v>
      </c>
      <c r="N113" s="53"/>
      <c r="O113" s="29" t="s">
        <v>329</v>
      </c>
      <c r="P113" s="29" t="s">
        <v>456</v>
      </c>
      <c r="Q113" s="29" t="s">
        <v>495</v>
      </c>
      <c r="R113" s="29" t="s">
        <v>139</v>
      </c>
      <c r="S113" s="29"/>
      <c r="T113" s="28" t="s">
        <v>493</v>
      </c>
    </row>
    <row r="114" spans="1:20" s="43" customFormat="1" ht="24.75" customHeight="1">
      <c r="A114" s="34">
        <v>2020</v>
      </c>
      <c r="B114" s="29">
        <v>2</v>
      </c>
      <c r="C114" s="29" t="s">
        <v>130</v>
      </c>
      <c r="D114" s="33" t="s">
        <v>461</v>
      </c>
      <c r="E114" s="52" t="s">
        <v>126</v>
      </c>
      <c r="F114" s="29" t="s">
        <v>479</v>
      </c>
      <c r="G114" s="29" t="s">
        <v>131</v>
      </c>
      <c r="H114" s="59">
        <v>45600000</v>
      </c>
      <c r="I114" s="59">
        <v>30400000</v>
      </c>
      <c r="J114" s="59">
        <v>0</v>
      </c>
      <c r="K114" s="59">
        <f t="shared" si="1"/>
        <v>76000000</v>
      </c>
      <c r="L114" s="59">
        <v>0</v>
      </c>
      <c r="M114" s="59">
        <v>0</v>
      </c>
      <c r="N114" s="53"/>
      <c r="O114" s="29" t="s">
        <v>337</v>
      </c>
      <c r="P114" s="29" t="s">
        <v>456</v>
      </c>
      <c r="Q114" s="29" t="s">
        <v>495</v>
      </c>
      <c r="R114" s="29" t="s">
        <v>1</v>
      </c>
      <c r="S114" s="29"/>
      <c r="T114" s="28" t="s">
        <v>493</v>
      </c>
    </row>
    <row r="115" spans="1:20" s="43" customFormat="1" ht="24.75" customHeight="1">
      <c r="A115" s="34">
        <v>2020</v>
      </c>
      <c r="B115" s="29">
        <v>2</v>
      </c>
      <c r="C115" s="29" t="s">
        <v>130</v>
      </c>
      <c r="D115" s="33" t="s">
        <v>462</v>
      </c>
      <c r="E115" s="52" t="s">
        <v>126</v>
      </c>
      <c r="F115" s="29" t="s">
        <v>479</v>
      </c>
      <c r="G115" s="29" t="s">
        <v>131</v>
      </c>
      <c r="H115" s="59">
        <v>37800000</v>
      </c>
      <c r="I115" s="59">
        <v>25200000</v>
      </c>
      <c r="J115" s="59">
        <v>0</v>
      </c>
      <c r="K115" s="59">
        <f t="shared" si="1"/>
        <v>63000000</v>
      </c>
      <c r="L115" s="59">
        <v>0</v>
      </c>
      <c r="M115" s="59">
        <v>0</v>
      </c>
      <c r="N115" s="53"/>
      <c r="O115" s="29" t="s">
        <v>329</v>
      </c>
      <c r="P115" s="29" t="s">
        <v>456</v>
      </c>
      <c r="Q115" s="29" t="s">
        <v>495</v>
      </c>
      <c r="R115" s="29" t="s">
        <v>139</v>
      </c>
      <c r="S115" s="29"/>
      <c r="T115" s="28" t="s">
        <v>493</v>
      </c>
    </row>
    <row r="116" spans="1:20" s="43" customFormat="1" ht="24.75" customHeight="1">
      <c r="A116" s="34">
        <v>2020</v>
      </c>
      <c r="B116" s="29">
        <v>2</v>
      </c>
      <c r="C116" s="29" t="s">
        <v>17</v>
      </c>
      <c r="D116" s="33" t="s">
        <v>463</v>
      </c>
      <c r="E116" s="52" t="s">
        <v>126</v>
      </c>
      <c r="F116" s="29" t="s">
        <v>479</v>
      </c>
      <c r="G116" s="29" t="s">
        <v>131</v>
      </c>
      <c r="H116" s="59">
        <v>27000000</v>
      </c>
      <c r="I116" s="59">
        <v>18000000</v>
      </c>
      <c r="J116" s="59">
        <v>0</v>
      </c>
      <c r="K116" s="59">
        <f t="shared" si="1"/>
        <v>45000000</v>
      </c>
      <c r="L116" s="59">
        <v>0</v>
      </c>
      <c r="M116" s="59">
        <v>0</v>
      </c>
      <c r="N116" s="53"/>
      <c r="O116" s="29" t="s">
        <v>101</v>
      </c>
      <c r="P116" s="29" t="s">
        <v>114</v>
      </c>
      <c r="Q116" s="29" t="s">
        <v>495</v>
      </c>
      <c r="R116" s="29" t="s">
        <v>1</v>
      </c>
      <c r="S116" s="29"/>
      <c r="T116" s="28" t="s">
        <v>493</v>
      </c>
    </row>
    <row r="117" spans="1:20" s="43" customFormat="1" ht="24.75" customHeight="1">
      <c r="A117" s="34">
        <v>2020</v>
      </c>
      <c r="B117" s="29">
        <v>2</v>
      </c>
      <c r="C117" s="29" t="s">
        <v>130</v>
      </c>
      <c r="D117" s="33" t="s">
        <v>464</v>
      </c>
      <c r="E117" s="52" t="s">
        <v>126</v>
      </c>
      <c r="F117" s="29" t="s">
        <v>479</v>
      </c>
      <c r="G117" s="29" t="s">
        <v>131</v>
      </c>
      <c r="H117" s="59">
        <v>24000000</v>
      </c>
      <c r="I117" s="59">
        <v>16000000</v>
      </c>
      <c r="J117" s="59">
        <v>0</v>
      </c>
      <c r="K117" s="59">
        <f t="shared" si="1"/>
        <v>40000000</v>
      </c>
      <c r="L117" s="59">
        <v>0</v>
      </c>
      <c r="M117" s="59">
        <v>0</v>
      </c>
      <c r="N117" s="53"/>
      <c r="O117" s="29" t="s">
        <v>329</v>
      </c>
      <c r="P117" s="29" t="s">
        <v>456</v>
      </c>
      <c r="Q117" s="29" t="s">
        <v>495</v>
      </c>
      <c r="R117" s="29" t="s">
        <v>139</v>
      </c>
      <c r="S117" s="29"/>
      <c r="T117" s="28" t="s">
        <v>493</v>
      </c>
    </row>
    <row r="118" spans="1:20" s="43" customFormat="1" ht="24.75" customHeight="1">
      <c r="A118" s="34">
        <v>2020</v>
      </c>
      <c r="B118" s="29">
        <v>2</v>
      </c>
      <c r="C118" s="29" t="s">
        <v>130</v>
      </c>
      <c r="D118" s="33" t="s">
        <v>465</v>
      </c>
      <c r="E118" s="52" t="s">
        <v>24</v>
      </c>
      <c r="F118" s="29" t="s">
        <v>479</v>
      </c>
      <c r="G118" s="29" t="s">
        <v>131</v>
      </c>
      <c r="H118" s="59">
        <v>27000000</v>
      </c>
      <c r="I118" s="59">
        <v>18000000</v>
      </c>
      <c r="J118" s="59">
        <v>0</v>
      </c>
      <c r="K118" s="59">
        <f t="shared" si="1"/>
        <v>45000000</v>
      </c>
      <c r="L118" s="59">
        <v>0</v>
      </c>
      <c r="M118" s="59">
        <v>0</v>
      </c>
      <c r="N118" s="53"/>
      <c r="O118" s="29" t="s">
        <v>329</v>
      </c>
      <c r="P118" s="29" t="s">
        <v>456</v>
      </c>
      <c r="Q118" s="29" t="s">
        <v>495</v>
      </c>
      <c r="R118" s="29" t="s">
        <v>1</v>
      </c>
      <c r="S118" s="29"/>
      <c r="T118" s="28" t="s">
        <v>493</v>
      </c>
    </row>
    <row r="119" spans="1:20" s="43" customFormat="1" ht="24.75" customHeight="1">
      <c r="A119" s="34">
        <v>2020</v>
      </c>
      <c r="B119" s="29">
        <v>2</v>
      </c>
      <c r="C119" s="29" t="s">
        <v>17</v>
      </c>
      <c r="D119" s="33" t="s">
        <v>116</v>
      </c>
      <c r="E119" s="52" t="s">
        <v>126</v>
      </c>
      <c r="F119" s="29" t="s">
        <v>479</v>
      </c>
      <c r="G119" s="29" t="s">
        <v>372</v>
      </c>
      <c r="H119" s="59">
        <v>27600000</v>
      </c>
      <c r="I119" s="59">
        <v>18400000</v>
      </c>
      <c r="J119" s="59">
        <v>0</v>
      </c>
      <c r="K119" s="59">
        <f t="shared" si="1"/>
        <v>46000000</v>
      </c>
      <c r="L119" s="59">
        <v>0</v>
      </c>
      <c r="M119" s="59">
        <v>0</v>
      </c>
      <c r="N119" s="53"/>
      <c r="O119" s="29" t="s">
        <v>329</v>
      </c>
      <c r="P119" s="29" t="s">
        <v>114</v>
      </c>
      <c r="Q119" s="29" t="s">
        <v>495</v>
      </c>
      <c r="R119" s="29" t="s">
        <v>1</v>
      </c>
      <c r="S119" s="29"/>
      <c r="T119" s="28" t="s">
        <v>493</v>
      </c>
    </row>
    <row r="120" spans="1:20" s="43" customFormat="1" ht="24.75" customHeight="1">
      <c r="A120" s="34">
        <v>2020</v>
      </c>
      <c r="B120" s="29">
        <v>2</v>
      </c>
      <c r="C120" s="29" t="s">
        <v>130</v>
      </c>
      <c r="D120" s="33" t="s">
        <v>466</v>
      </c>
      <c r="E120" s="52" t="s">
        <v>126</v>
      </c>
      <c r="F120" s="29" t="s">
        <v>479</v>
      </c>
      <c r="G120" s="29" t="s">
        <v>131</v>
      </c>
      <c r="H120" s="59">
        <v>48000000</v>
      </c>
      <c r="I120" s="59">
        <v>32000000</v>
      </c>
      <c r="J120" s="59">
        <v>0</v>
      </c>
      <c r="K120" s="59">
        <f t="shared" si="1"/>
        <v>80000000</v>
      </c>
      <c r="L120" s="59">
        <v>0</v>
      </c>
      <c r="M120" s="59">
        <v>0</v>
      </c>
      <c r="N120" s="53"/>
      <c r="O120" s="29" t="s">
        <v>101</v>
      </c>
      <c r="P120" s="29" t="s">
        <v>114</v>
      </c>
      <c r="Q120" s="29" t="s">
        <v>495</v>
      </c>
      <c r="R120" s="29" t="s">
        <v>139</v>
      </c>
      <c r="S120" s="29"/>
      <c r="T120" s="28" t="s">
        <v>493</v>
      </c>
    </row>
    <row r="121" spans="1:20" s="43" customFormat="1" ht="24.75" customHeight="1">
      <c r="A121" s="34">
        <v>2020</v>
      </c>
      <c r="B121" s="29">
        <v>2</v>
      </c>
      <c r="C121" s="29" t="s">
        <v>130</v>
      </c>
      <c r="D121" s="33" t="s">
        <v>117</v>
      </c>
      <c r="E121" s="52" t="s">
        <v>126</v>
      </c>
      <c r="F121" s="29" t="s">
        <v>479</v>
      </c>
      <c r="G121" s="29" t="s">
        <v>22</v>
      </c>
      <c r="H121" s="59">
        <v>39000000</v>
      </c>
      <c r="I121" s="59">
        <v>26000000</v>
      </c>
      <c r="J121" s="59">
        <v>0</v>
      </c>
      <c r="K121" s="59">
        <f t="shared" si="1"/>
        <v>65000000</v>
      </c>
      <c r="L121" s="59">
        <v>0</v>
      </c>
      <c r="M121" s="59">
        <v>0</v>
      </c>
      <c r="N121" s="53"/>
      <c r="O121" s="29" t="s">
        <v>329</v>
      </c>
      <c r="P121" s="29" t="s">
        <v>114</v>
      </c>
      <c r="Q121" s="29" t="s">
        <v>495</v>
      </c>
      <c r="R121" s="29" t="s">
        <v>139</v>
      </c>
      <c r="S121" s="29"/>
      <c r="T121" s="28" t="s">
        <v>493</v>
      </c>
    </row>
    <row r="122" spans="1:20" s="43" customFormat="1" ht="24.75" customHeight="1">
      <c r="A122" s="34">
        <v>2020</v>
      </c>
      <c r="B122" s="29">
        <v>2</v>
      </c>
      <c r="C122" s="29" t="s">
        <v>17</v>
      </c>
      <c r="D122" s="33" t="s">
        <v>467</v>
      </c>
      <c r="E122" s="52" t="s">
        <v>126</v>
      </c>
      <c r="F122" s="29" t="s">
        <v>479</v>
      </c>
      <c r="G122" s="29" t="s">
        <v>131</v>
      </c>
      <c r="H122" s="59">
        <v>54000000</v>
      </c>
      <c r="I122" s="59">
        <v>36000000</v>
      </c>
      <c r="J122" s="59">
        <v>0</v>
      </c>
      <c r="K122" s="59">
        <f t="shared" si="1"/>
        <v>90000000</v>
      </c>
      <c r="L122" s="59">
        <v>0</v>
      </c>
      <c r="M122" s="59">
        <v>0</v>
      </c>
      <c r="N122" s="53"/>
      <c r="O122" s="29" t="s">
        <v>329</v>
      </c>
      <c r="P122" s="29" t="s">
        <v>114</v>
      </c>
      <c r="Q122" s="29" t="s">
        <v>495</v>
      </c>
      <c r="R122" s="29" t="s">
        <v>407</v>
      </c>
      <c r="S122" s="29"/>
      <c r="T122" s="28" t="s">
        <v>493</v>
      </c>
    </row>
    <row r="123" spans="1:20" s="43" customFormat="1" ht="24.75" customHeight="1">
      <c r="A123" s="34">
        <v>2020</v>
      </c>
      <c r="B123" s="29">
        <v>2</v>
      </c>
      <c r="C123" s="29" t="s">
        <v>17</v>
      </c>
      <c r="D123" s="33" t="s">
        <v>468</v>
      </c>
      <c r="E123" s="52" t="s">
        <v>24</v>
      </c>
      <c r="F123" s="29" t="s">
        <v>479</v>
      </c>
      <c r="G123" s="29" t="s">
        <v>131</v>
      </c>
      <c r="H123" s="59">
        <v>36000000</v>
      </c>
      <c r="I123" s="59">
        <v>24000000</v>
      </c>
      <c r="J123" s="59">
        <v>0</v>
      </c>
      <c r="K123" s="59">
        <f t="shared" si="1"/>
        <v>60000000</v>
      </c>
      <c r="L123" s="59">
        <v>0</v>
      </c>
      <c r="M123" s="59">
        <v>0</v>
      </c>
      <c r="N123" s="53"/>
      <c r="O123" s="29" t="s">
        <v>101</v>
      </c>
      <c r="P123" s="29" t="s">
        <v>457</v>
      </c>
      <c r="Q123" s="29" t="s">
        <v>495</v>
      </c>
      <c r="R123" s="29" t="s">
        <v>407</v>
      </c>
      <c r="S123" s="29"/>
      <c r="T123" s="28" t="s">
        <v>493</v>
      </c>
    </row>
    <row r="124" spans="1:20" s="43" customFormat="1" ht="24.75" customHeight="1">
      <c r="A124" s="34">
        <v>2020</v>
      </c>
      <c r="B124" s="29">
        <v>2</v>
      </c>
      <c r="C124" s="29" t="s">
        <v>17</v>
      </c>
      <c r="D124" s="33" t="s">
        <v>469</v>
      </c>
      <c r="E124" s="52" t="s">
        <v>126</v>
      </c>
      <c r="F124" s="29" t="s">
        <v>479</v>
      </c>
      <c r="G124" s="29" t="s">
        <v>372</v>
      </c>
      <c r="H124" s="59">
        <v>28200000</v>
      </c>
      <c r="I124" s="59">
        <v>18800000</v>
      </c>
      <c r="J124" s="59">
        <v>0</v>
      </c>
      <c r="K124" s="59">
        <f t="shared" si="1"/>
        <v>47000000</v>
      </c>
      <c r="L124" s="59">
        <v>0</v>
      </c>
      <c r="M124" s="59">
        <v>0</v>
      </c>
      <c r="N124" s="53"/>
      <c r="O124" s="29" t="s">
        <v>329</v>
      </c>
      <c r="P124" s="29" t="s">
        <v>114</v>
      </c>
      <c r="Q124" s="29" t="s">
        <v>495</v>
      </c>
      <c r="R124" s="29" t="s">
        <v>1</v>
      </c>
      <c r="S124" s="29"/>
      <c r="T124" s="28" t="s">
        <v>493</v>
      </c>
    </row>
    <row r="125" spans="1:20" s="43" customFormat="1" ht="24.75" customHeight="1">
      <c r="A125" s="34">
        <v>2020</v>
      </c>
      <c r="B125" s="29">
        <v>2</v>
      </c>
      <c r="C125" s="29" t="s">
        <v>130</v>
      </c>
      <c r="D125" s="33" t="s">
        <v>470</v>
      </c>
      <c r="E125" s="52" t="s">
        <v>126</v>
      </c>
      <c r="F125" s="29" t="s">
        <v>479</v>
      </c>
      <c r="G125" s="29" t="s">
        <v>372</v>
      </c>
      <c r="H125" s="59">
        <v>24000000</v>
      </c>
      <c r="I125" s="59">
        <v>16000000</v>
      </c>
      <c r="J125" s="59">
        <v>0</v>
      </c>
      <c r="K125" s="59">
        <f t="shared" si="1"/>
        <v>40000000</v>
      </c>
      <c r="L125" s="59">
        <v>0</v>
      </c>
      <c r="M125" s="59">
        <v>0</v>
      </c>
      <c r="N125" s="53"/>
      <c r="O125" s="29" t="s">
        <v>329</v>
      </c>
      <c r="P125" s="29" t="s">
        <v>456</v>
      </c>
      <c r="Q125" s="29" t="s">
        <v>495</v>
      </c>
      <c r="R125" s="29" t="s">
        <v>139</v>
      </c>
      <c r="S125" s="29"/>
      <c r="T125" s="28" t="s">
        <v>493</v>
      </c>
    </row>
    <row r="126" spans="1:20" s="43" customFormat="1" ht="24.75" customHeight="1">
      <c r="A126" s="34">
        <v>2020</v>
      </c>
      <c r="B126" s="29">
        <v>2</v>
      </c>
      <c r="C126" s="29" t="s">
        <v>130</v>
      </c>
      <c r="D126" s="33" t="s">
        <v>471</v>
      </c>
      <c r="E126" s="52" t="s">
        <v>126</v>
      </c>
      <c r="F126" s="29" t="s">
        <v>479</v>
      </c>
      <c r="G126" s="29" t="s">
        <v>131</v>
      </c>
      <c r="H126" s="59">
        <v>22800000</v>
      </c>
      <c r="I126" s="59">
        <v>15200000</v>
      </c>
      <c r="J126" s="59">
        <v>0</v>
      </c>
      <c r="K126" s="59">
        <f t="shared" si="1"/>
        <v>38000000</v>
      </c>
      <c r="L126" s="59">
        <v>0</v>
      </c>
      <c r="M126" s="59">
        <v>0</v>
      </c>
      <c r="N126" s="53"/>
      <c r="O126" s="29" t="s">
        <v>101</v>
      </c>
      <c r="P126" s="29" t="s">
        <v>456</v>
      </c>
      <c r="Q126" s="29" t="s">
        <v>495</v>
      </c>
      <c r="R126" s="29" t="s">
        <v>139</v>
      </c>
      <c r="S126" s="29"/>
      <c r="T126" s="28" t="s">
        <v>493</v>
      </c>
    </row>
    <row r="127" spans="1:20" s="43" customFormat="1" ht="24.75" customHeight="1">
      <c r="A127" s="34">
        <v>2020</v>
      </c>
      <c r="B127" s="29">
        <v>2</v>
      </c>
      <c r="C127" s="29" t="s">
        <v>130</v>
      </c>
      <c r="D127" s="33" t="s">
        <v>472</v>
      </c>
      <c r="E127" s="52" t="s">
        <v>352</v>
      </c>
      <c r="F127" s="29" t="s">
        <v>479</v>
      </c>
      <c r="G127" s="29" t="s">
        <v>131</v>
      </c>
      <c r="H127" s="59">
        <v>48000000</v>
      </c>
      <c r="I127" s="59">
        <v>32000000</v>
      </c>
      <c r="J127" s="59">
        <v>0</v>
      </c>
      <c r="K127" s="59">
        <f t="shared" si="1"/>
        <v>80000000</v>
      </c>
      <c r="L127" s="59">
        <v>0</v>
      </c>
      <c r="M127" s="59">
        <v>0</v>
      </c>
      <c r="N127" s="53"/>
      <c r="O127" s="29" t="s">
        <v>101</v>
      </c>
      <c r="P127" s="29" t="s">
        <v>456</v>
      </c>
      <c r="Q127" s="29" t="s">
        <v>495</v>
      </c>
      <c r="R127" s="29" t="s">
        <v>139</v>
      </c>
      <c r="S127" s="29"/>
      <c r="T127" s="28" t="s">
        <v>493</v>
      </c>
    </row>
    <row r="128" spans="1:20" s="43" customFormat="1" ht="24.75" customHeight="1">
      <c r="A128" s="34">
        <v>2020</v>
      </c>
      <c r="B128" s="29">
        <v>2</v>
      </c>
      <c r="C128" s="29" t="s">
        <v>130</v>
      </c>
      <c r="D128" s="33" t="s">
        <v>473</v>
      </c>
      <c r="E128" s="52" t="s">
        <v>24</v>
      </c>
      <c r="F128" s="29" t="s">
        <v>479</v>
      </c>
      <c r="G128" s="29" t="s">
        <v>131</v>
      </c>
      <c r="H128" s="59">
        <v>24600000</v>
      </c>
      <c r="I128" s="59">
        <v>16400000</v>
      </c>
      <c r="J128" s="59">
        <v>0</v>
      </c>
      <c r="K128" s="59">
        <f aca="true" t="shared" si="2" ref="K128:K190">SUM(H128:J128)</f>
        <v>41000000</v>
      </c>
      <c r="L128" s="59">
        <v>0</v>
      </c>
      <c r="M128" s="59">
        <v>0</v>
      </c>
      <c r="N128" s="53"/>
      <c r="O128" s="29" t="s">
        <v>329</v>
      </c>
      <c r="P128" s="29" t="s">
        <v>114</v>
      </c>
      <c r="Q128" s="29" t="s">
        <v>495</v>
      </c>
      <c r="R128" s="29" t="s">
        <v>139</v>
      </c>
      <c r="S128" s="29"/>
      <c r="T128" s="28" t="s">
        <v>493</v>
      </c>
    </row>
    <row r="129" spans="1:20" s="43" customFormat="1" ht="24.75" customHeight="1">
      <c r="A129" s="34">
        <v>2020</v>
      </c>
      <c r="B129" s="29">
        <v>2</v>
      </c>
      <c r="C129" s="29" t="s">
        <v>17</v>
      </c>
      <c r="D129" s="33" t="s">
        <v>474</v>
      </c>
      <c r="E129" s="52" t="s">
        <v>126</v>
      </c>
      <c r="F129" s="29" t="s">
        <v>479</v>
      </c>
      <c r="G129" s="29" t="s">
        <v>131</v>
      </c>
      <c r="H129" s="59">
        <v>22800000</v>
      </c>
      <c r="I129" s="59">
        <v>15200000</v>
      </c>
      <c r="J129" s="59">
        <v>0</v>
      </c>
      <c r="K129" s="59">
        <f t="shared" si="2"/>
        <v>38000000</v>
      </c>
      <c r="L129" s="59">
        <v>0</v>
      </c>
      <c r="M129" s="59">
        <v>0</v>
      </c>
      <c r="N129" s="53"/>
      <c r="O129" s="29" t="s">
        <v>329</v>
      </c>
      <c r="P129" s="29" t="s">
        <v>456</v>
      </c>
      <c r="Q129" s="29" t="s">
        <v>495</v>
      </c>
      <c r="R129" s="29" t="s">
        <v>1</v>
      </c>
      <c r="S129" s="29"/>
      <c r="T129" s="28" t="s">
        <v>493</v>
      </c>
    </row>
    <row r="130" spans="1:20" s="43" customFormat="1" ht="24.75" customHeight="1">
      <c r="A130" s="34">
        <v>2020</v>
      </c>
      <c r="B130" s="29">
        <v>2</v>
      </c>
      <c r="C130" s="29" t="s">
        <v>130</v>
      </c>
      <c r="D130" s="33" t="s">
        <v>118</v>
      </c>
      <c r="E130" s="52" t="s">
        <v>24</v>
      </c>
      <c r="F130" s="29" t="s">
        <v>479</v>
      </c>
      <c r="G130" s="29" t="s">
        <v>131</v>
      </c>
      <c r="H130" s="59">
        <v>24600000</v>
      </c>
      <c r="I130" s="59">
        <v>16400000</v>
      </c>
      <c r="J130" s="59">
        <v>0</v>
      </c>
      <c r="K130" s="59">
        <f t="shared" si="2"/>
        <v>41000000</v>
      </c>
      <c r="L130" s="59">
        <v>0</v>
      </c>
      <c r="M130" s="59">
        <v>0</v>
      </c>
      <c r="N130" s="53"/>
      <c r="O130" s="29" t="s">
        <v>101</v>
      </c>
      <c r="P130" s="29" t="s">
        <v>114</v>
      </c>
      <c r="Q130" s="29" t="s">
        <v>495</v>
      </c>
      <c r="R130" s="29" t="s">
        <v>139</v>
      </c>
      <c r="S130" s="29"/>
      <c r="T130" s="28" t="s">
        <v>493</v>
      </c>
    </row>
    <row r="131" spans="1:20" s="43" customFormat="1" ht="24.75" customHeight="1">
      <c r="A131" s="34">
        <v>2020</v>
      </c>
      <c r="B131" s="29">
        <v>2</v>
      </c>
      <c r="C131" s="29" t="s">
        <v>130</v>
      </c>
      <c r="D131" s="33" t="s">
        <v>119</v>
      </c>
      <c r="E131" s="52" t="s">
        <v>126</v>
      </c>
      <c r="F131" s="29" t="s">
        <v>479</v>
      </c>
      <c r="G131" s="29" t="s">
        <v>131</v>
      </c>
      <c r="H131" s="59">
        <v>23400000</v>
      </c>
      <c r="I131" s="59">
        <v>15600000</v>
      </c>
      <c r="J131" s="59">
        <v>0</v>
      </c>
      <c r="K131" s="59">
        <f t="shared" si="2"/>
        <v>39000000</v>
      </c>
      <c r="L131" s="59">
        <v>0</v>
      </c>
      <c r="M131" s="59">
        <v>0</v>
      </c>
      <c r="N131" s="53"/>
      <c r="O131" s="29" t="s">
        <v>329</v>
      </c>
      <c r="P131" s="29" t="s">
        <v>456</v>
      </c>
      <c r="Q131" s="29" t="s">
        <v>495</v>
      </c>
      <c r="R131" s="29" t="s">
        <v>139</v>
      </c>
      <c r="S131" s="29"/>
      <c r="T131" s="28" t="s">
        <v>493</v>
      </c>
    </row>
    <row r="132" spans="1:20" s="43" customFormat="1" ht="24.75" customHeight="1">
      <c r="A132" s="34">
        <v>2020</v>
      </c>
      <c r="B132" s="29">
        <v>2</v>
      </c>
      <c r="C132" s="29" t="s">
        <v>130</v>
      </c>
      <c r="D132" s="33" t="s">
        <v>475</v>
      </c>
      <c r="E132" s="52" t="s">
        <v>126</v>
      </c>
      <c r="F132" s="29" t="s">
        <v>479</v>
      </c>
      <c r="G132" s="29" t="s">
        <v>131</v>
      </c>
      <c r="H132" s="59">
        <v>39000000</v>
      </c>
      <c r="I132" s="59">
        <v>26000000</v>
      </c>
      <c r="J132" s="59">
        <v>0</v>
      </c>
      <c r="K132" s="59">
        <f t="shared" si="2"/>
        <v>65000000</v>
      </c>
      <c r="L132" s="59">
        <v>0</v>
      </c>
      <c r="M132" s="59">
        <v>0</v>
      </c>
      <c r="N132" s="53"/>
      <c r="O132" s="29" t="s">
        <v>337</v>
      </c>
      <c r="P132" s="29" t="s">
        <v>456</v>
      </c>
      <c r="Q132" s="29" t="s">
        <v>495</v>
      </c>
      <c r="R132" s="29" t="s">
        <v>139</v>
      </c>
      <c r="S132" s="29"/>
      <c r="T132" s="28" t="s">
        <v>493</v>
      </c>
    </row>
    <row r="133" spans="1:20" s="43" customFormat="1" ht="24.75" customHeight="1">
      <c r="A133" s="34">
        <v>2020</v>
      </c>
      <c r="B133" s="29">
        <v>2</v>
      </c>
      <c r="C133" s="29" t="s">
        <v>130</v>
      </c>
      <c r="D133" s="33" t="s">
        <v>476</v>
      </c>
      <c r="E133" s="52" t="s">
        <v>126</v>
      </c>
      <c r="F133" s="29" t="s">
        <v>479</v>
      </c>
      <c r="G133" s="29" t="s">
        <v>131</v>
      </c>
      <c r="H133" s="59">
        <v>29400000</v>
      </c>
      <c r="I133" s="59">
        <v>19600000</v>
      </c>
      <c r="J133" s="59">
        <v>0</v>
      </c>
      <c r="K133" s="59">
        <f t="shared" si="2"/>
        <v>49000000</v>
      </c>
      <c r="L133" s="59">
        <v>0</v>
      </c>
      <c r="M133" s="59">
        <v>0</v>
      </c>
      <c r="N133" s="53"/>
      <c r="O133" s="29" t="s">
        <v>329</v>
      </c>
      <c r="P133" s="29" t="s">
        <v>457</v>
      </c>
      <c r="Q133" s="29" t="s">
        <v>495</v>
      </c>
      <c r="R133" s="29" t="s">
        <v>139</v>
      </c>
      <c r="S133" s="29"/>
      <c r="T133" s="28" t="s">
        <v>493</v>
      </c>
    </row>
    <row r="134" spans="1:20" s="43" customFormat="1" ht="24.75" customHeight="1">
      <c r="A134" s="34">
        <v>2020</v>
      </c>
      <c r="B134" s="29">
        <v>2</v>
      </c>
      <c r="C134" s="29" t="s">
        <v>130</v>
      </c>
      <c r="D134" s="33" t="s">
        <v>477</v>
      </c>
      <c r="E134" s="52" t="s">
        <v>126</v>
      </c>
      <c r="F134" s="29" t="s">
        <v>479</v>
      </c>
      <c r="G134" s="29" t="s">
        <v>22</v>
      </c>
      <c r="H134" s="59">
        <v>24000000</v>
      </c>
      <c r="I134" s="59">
        <v>16000000</v>
      </c>
      <c r="J134" s="59">
        <v>0</v>
      </c>
      <c r="K134" s="59">
        <f t="shared" si="2"/>
        <v>40000000</v>
      </c>
      <c r="L134" s="59">
        <v>0</v>
      </c>
      <c r="M134" s="59">
        <v>0</v>
      </c>
      <c r="N134" s="53"/>
      <c r="O134" s="29" t="s">
        <v>337</v>
      </c>
      <c r="P134" s="29" t="s">
        <v>456</v>
      </c>
      <c r="Q134" s="29" t="s">
        <v>495</v>
      </c>
      <c r="R134" s="29" t="s">
        <v>139</v>
      </c>
      <c r="S134" s="29"/>
      <c r="T134" s="28" t="s">
        <v>493</v>
      </c>
    </row>
    <row r="135" spans="1:20" s="43" customFormat="1" ht="24.75" customHeight="1">
      <c r="A135" s="34">
        <v>2020</v>
      </c>
      <c r="B135" s="29">
        <v>2</v>
      </c>
      <c r="C135" s="29" t="s">
        <v>130</v>
      </c>
      <c r="D135" s="33" t="s">
        <v>478</v>
      </c>
      <c r="E135" s="52" t="s">
        <v>352</v>
      </c>
      <c r="F135" s="29" t="s">
        <v>479</v>
      </c>
      <c r="G135" s="29" t="s">
        <v>131</v>
      </c>
      <c r="H135" s="59">
        <v>30000000</v>
      </c>
      <c r="I135" s="59">
        <v>20000000</v>
      </c>
      <c r="J135" s="59">
        <v>0</v>
      </c>
      <c r="K135" s="59">
        <f t="shared" si="2"/>
        <v>50000000</v>
      </c>
      <c r="L135" s="59">
        <v>0</v>
      </c>
      <c r="M135" s="59">
        <v>0</v>
      </c>
      <c r="N135" s="53"/>
      <c r="O135" s="29" t="s">
        <v>329</v>
      </c>
      <c r="P135" s="29" t="s">
        <v>114</v>
      </c>
      <c r="Q135" s="29" t="s">
        <v>495</v>
      </c>
      <c r="R135" s="29" t="s">
        <v>407</v>
      </c>
      <c r="S135" s="29"/>
      <c r="T135" s="28" t="s">
        <v>493</v>
      </c>
    </row>
    <row r="136" spans="1:20" s="43" customFormat="1" ht="24.75" customHeight="1">
      <c r="A136" s="34">
        <v>2020</v>
      </c>
      <c r="B136" s="29">
        <v>2</v>
      </c>
      <c r="C136" s="29" t="s">
        <v>130</v>
      </c>
      <c r="D136" s="33" t="s">
        <v>120</v>
      </c>
      <c r="E136" s="52" t="s">
        <v>24</v>
      </c>
      <c r="F136" s="29" t="s">
        <v>479</v>
      </c>
      <c r="G136" s="29" t="s">
        <v>372</v>
      </c>
      <c r="H136" s="59">
        <v>24000000</v>
      </c>
      <c r="I136" s="59">
        <v>16000000</v>
      </c>
      <c r="J136" s="59">
        <v>0</v>
      </c>
      <c r="K136" s="59">
        <f t="shared" si="2"/>
        <v>40000000</v>
      </c>
      <c r="L136" s="59">
        <v>0</v>
      </c>
      <c r="M136" s="59">
        <v>0</v>
      </c>
      <c r="N136" s="53"/>
      <c r="O136" s="29" t="s">
        <v>329</v>
      </c>
      <c r="P136" s="29" t="s">
        <v>114</v>
      </c>
      <c r="Q136" s="29" t="s">
        <v>495</v>
      </c>
      <c r="R136" s="29" t="s">
        <v>1</v>
      </c>
      <c r="S136" s="29"/>
      <c r="T136" s="28" t="s">
        <v>493</v>
      </c>
    </row>
    <row r="137" spans="1:20" s="43" customFormat="1" ht="24.75" customHeight="1">
      <c r="A137" s="34">
        <v>2020</v>
      </c>
      <c r="B137" s="29">
        <v>1</v>
      </c>
      <c r="C137" s="29" t="s">
        <v>17</v>
      </c>
      <c r="D137" s="33" t="s">
        <v>121</v>
      </c>
      <c r="E137" s="52" t="s">
        <v>24</v>
      </c>
      <c r="F137" s="45" t="s">
        <v>484</v>
      </c>
      <c r="G137" s="45" t="s">
        <v>22</v>
      </c>
      <c r="H137" s="59">
        <v>63190000</v>
      </c>
      <c r="I137" s="59">
        <v>26000000</v>
      </c>
      <c r="J137" s="59">
        <v>0</v>
      </c>
      <c r="K137" s="59">
        <f t="shared" si="2"/>
        <v>89190000</v>
      </c>
      <c r="L137" s="59">
        <v>0</v>
      </c>
      <c r="M137" s="59">
        <v>0</v>
      </c>
      <c r="N137" s="53"/>
      <c r="O137" s="29" t="s">
        <v>123</v>
      </c>
      <c r="P137" s="29" t="s">
        <v>124</v>
      </c>
      <c r="Q137" s="29" t="s">
        <v>125</v>
      </c>
      <c r="R137" s="29" t="s">
        <v>31</v>
      </c>
      <c r="S137" s="29"/>
      <c r="T137" s="28" t="s">
        <v>493</v>
      </c>
    </row>
    <row r="138" spans="1:20" s="43" customFormat="1" ht="24.75" customHeight="1">
      <c r="A138" s="34">
        <v>2020</v>
      </c>
      <c r="B138" s="29">
        <v>1</v>
      </c>
      <c r="C138" s="29" t="s">
        <v>17</v>
      </c>
      <c r="D138" s="33" t="s">
        <v>32</v>
      </c>
      <c r="E138" s="52" t="s">
        <v>126</v>
      </c>
      <c r="F138" s="45" t="s">
        <v>127</v>
      </c>
      <c r="G138" s="45" t="s">
        <v>22</v>
      </c>
      <c r="H138" s="59">
        <v>99100000</v>
      </c>
      <c r="I138" s="59">
        <v>0</v>
      </c>
      <c r="J138" s="59">
        <v>0</v>
      </c>
      <c r="K138" s="59">
        <f t="shared" si="2"/>
        <v>99100000</v>
      </c>
      <c r="L138" s="59">
        <v>0</v>
      </c>
      <c r="M138" s="59">
        <v>0</v>
      </c>
      <c r="N138" s="53"/>
      <c r="O138" s="29" t="s">
        <v>123</v>
      </c>
      <c r="P138" s="29" t="s">
        <v>128</v>
      </c>
      <c r="Q138" s="29" t="s">
        <v>129</v>
      </c>
      <c r="R138" s="29" t="s">
        <v>31</v>
      </c>
      <c r="S138" s="29"/>
      <c r="T138" s="28" t="s">
        <v>493</v>
      </c>
    </row>
    <row r="139" spans="1:20" s="43" customFormat="1" ht="24.75" customHeight="1">
      <c r="A139" s="34">
        <v>2020</v>
      </c>
      <c r="B139" s="29">
        <v>2</v>
      </c>
      <c r="C139" s="29" t="s">
        <v>17</v>
      </c>
      <c r="D139" s="33" t="s">
        <v>136</v>
      </c>
      <c r="E139" s="52" t="s">
        <v>126</v>
      </c>
      <c r="F139" s="45" t="s">
        <v>137</v>
      </c>
      <c r="G139" s="45" t="s">
        <v>481</v>
      </c>
      <c r="H139" s="59">
        <v>700000000</v>
      </c>
      <c r="I139" s="59">
        <v>500000000</v>
      </c>
      <c r="J139" s="59">
        <v>100000000</v>
      </c>
      <c r="K139" s="59">
        <f t="shared" si="2"/>
        <v>1300000000</v>
      </c>
      <c r="L139" s="59">
        <v>0</v>
      </c>
      <c r="M139" s="59">
        <v>0</v>
      </c>
      <c r="N139" s="53"/>
      <c r="O139" s="29" t="s">
        <v>123</v>
      </c>
      <c r="P139" s="29" t="s">
        <v>34</v>
      </c>
      <c r="Q139" s="29" t="s">
        <v>138</v>
      </c>
      <c r="R139" s="29" t="s">
        <v>139</v>
      </c>
      <c r="S139" s="29"/>
      <c r="T139" s="28"/>
    </row>
    <row r="140" spans="1:20" s="49" customFormat="1" ht="24.75" customHeight="1">
      <c r="A140" s="34">
        <v>2020</v>
      </c>
      <c r="B140" s="29">
        <v>2</v>
      </c>
      <c r="C140" s="29" t="s">
        <v>130</v>
      </c>
      <c r="D140" s="33" t="s">
        <v>35</v>
      </c>
      <c r="E140" s="52" t="s">
        <v>126</v>
      </c>
      <c r="F140" s="45" t="s">
        <v>132</v>
      </c>
      <c r="G140" s="45" t="s">
        <v>22</v>
      </c>
      <c r="H140" s="59">
        <v>70000000</v>
      </c>
      <c r="I140" s="59">
        <v>100000000</v>
      </c>
      <c r="J140" s="59">
        <v>0</v>
      </c>
      <c r="K140" s="59">
        <f t="shared" si="2"/>
        <v>170000000</v>
      </c>
      <c r="L140" s="59">
        <v>0</v>
      </c>
      <c r="M140" s="59">
        <v>0</v>
      </c>
      <c r="N140" s="53"/>
      <c r="O140" s="29" t="s">
        <v>123</v>
      </c>
      <c r="P140" s="29" t="s">
        <v>140</v>
      </c>
      <c r="Q140" s="29" t="s">
        <v>141</v>
      </c>
      <c r="R140" s="29" t="s">
        <v>142</v>
      </c>
      <c r="S140" s="29"/>
      <c r="T140" s="28" t="s">
        <v>493</v>
      </c>
    </row>
    <row r="141" spans="1:20" s="43" customFormat="1" ht="24.75" customHeight="1">
      <c r="A141" s="34">
        <v>2020</v>
      </c>
      <c r="B141" s="29">
        <v>2</v>
      </c>
      <c r="C141" s="29" t="s">
        <v>130</v>
      </c>
      <c r="D141" s="33" t="s">
        <v>143</v>
      </c>
      <c r="E141" s="52" t="s">
        <v>126</v>
      </c>
      <c r="F141" s="45" t="s">
        <v>144</v>
      </c>
      <c r="G141" s="45" t="s">
        <v>22</v>
      </c>
      <c r="H141" s="59">
        <v>150000000</v>
      </c>
      <c r="I141" s="59">
        <v>300000000</v>
      </c>
      <c r="J141" s="59">
        <v>0</v>
      </c>
      <c r="K141" s="59">
        <f t="shared" si="2"/>
        <v>450000000</v>
      </c>
      <c r="L141" s="59">
        <v>0</v>
      </c>
      <c r="M141" s="59">
        <v>0</v>
      </c>
      <c r="N141" s="53"/>
      <c r="O141" s="29" t="s">
        <v>123</v>
      </c>
      <c r="P141" s="29" t="s">
        <v>34</v>
      </c>
      <c r="Q141" s="29" t="s">
        <v>141</v>
      </c>
      <c r="R141" s="29" t="s">
        <v>139</v>
      </c>
      <c r="S141" s="29"/>
      <c r="T141" s="28" t="s">
        <v>493</v>
      </c>
    </row>
    <row r="142" spans="1:20" s="43" customFormat="1" ht="24.75" customHeight="1">
      <c r="A142" s="34">
        <v>2020</v>
      </c>
      <c r="B142" s="29">
        <v>2</v>
      </c>
      <c r="C142" s="29" t="s">
        <v>145</v>
      </c>
      <c r="D142" s="33" t="s">
        <v>36</v>
      </c>
      <c r="E142" s="52" t="s">
        <v>126</v>
      </c>
      <c r="F142" s="45" t="s">
        <v>146</v>
      </c>
      <c r="G142" s="45" t="s">
        <v>22</v>
      </c>
      <c r="H142" s="59">
        <v>31000000</v>
      </c>
      <c r="I142" s="59">
        <v>16000000</v>
      </c>
      <c r="J142" s="59">
        <v>4000000</v>
      </c>
      <c r="K142" s="59">
        <f t="shared" si="2"/>
        <v>51000000</v>
      </c>
      <c r="L142" s="59">
        <v>0</v>
      </c>
      <c r="M142" s="59">
        <v>0</v>
      </c>
      <c r="N142" s="53"/>
      <c r="O142" s="29" t="s">
        <v>29</v>
      </c>
      <c r="P142" s="29" t="s">
        <v>140</v>
      </c>
      <c r="Q142" s="29" t="s">
        <v>141</v>
      </c>
      <c r="R142" s="29" t="s">
        <v>1</v>
      </c>
      <c r="S142" s="29"/>
      <c r="T142" s="28" t="s">
        <v>493</v>
      </c>
    </row>
    <row r="143" spans="1:20" s="43" customFormat="1" ht="24.75" customHeight="1">
      <c r="A143" s="34">
        <v>2020</v>
      </c>
      <c r="B143" s="29">
        <v>2</v>
      </c>
      <c r="C143" s="29" t="s">
        <v>130</v>
      </c>
      <c r="D143" s="33" t="s">
        <v>37</v>
      </c>
      <c r="E143" s="52" t="s">
        <v>24</v>
      </c>
      <c r="F143" s="45" t="s">
        <v>134</v>
      </c>
      <c r="G143" s="45" t="s">
        <v>22</v>
      </c>
      <c r="H143" s="59">
        <v>24000000</v>
      </c>
      <c r="I143" s="59">
        <v>18000000</v>
      </c>
      <c r="J143" s="59">
        <v>0</v>
      </c>
      <c r="K143" s="59">
        <f t="shared" si="2"/>
        <v>42000000</v>
      </c>
      <c r="L143" s="59">
        <v>0</v>
      </c>
      <c r="M143" s="59">
        <v>0</v>
      </c>
      <c r="N143" s="53"/>
      <c r="O143" s="29" t="s">
        <v>29</v>
      </c>
      <c r="P143" s="29" t="s">
        <v>482</v>
      </c>
      <c r="Q143" s="29" t="s">
        <v>483</v>
      </c>
      <c r="R143" s="29" t="s">
        <v>1</v>
      </c>
      <c r="S143" s="29"/>
      <c r="T143" s="28" t="s">
        <v>493</v>
      </c>
    </row>
    <row r="144" spans="1:20" s="43" customFormat="1" ht="24.75" customHeight="1">
      <c r="A144" s="34">
        <v>2020</v>
      </c>
      <c r="B144" s="29">
        <v>3</v>
      </c>
      <c r="C144" s="29" t="s">
        <v>130</v>
      </c>
      <c r="D144" s="33" t="s">
        <v>147</v>
      </c>
      <c r="E144" s="52" t="s">
        <v>126</v>
      </c>
      <c r="F144" s="45" t="s">
        <v>132</v>
      </c>
      <c r="G144" s="45" t="s">
        <v>22</v>
      </c>
      <c r="H144" s="59">
        <v>79100000</v>
      </c>
      <c r="I144" s="59">
        <v>20000000</v>
      </c>
      <c r="J144" s="59">
        <v>0</v>
      </c>
      <c r="K144" s="59">
        <f t="shared" si="2"/>
        <v>99100000</v>
      </c>
      <c r="L144" s="59">
        <v>0</v>
      </c>
      <c r="M144" s="59">
        <v>0</v>
      </c>
      <c r="N144" s="53"/>
      <c r="O144" s="29" t="s">
        <v>148</v>
      </c>
      <c r="P144" s="29" t="s">
        <v>128</v>
      </c>
      <c r="Q144" s="29" t="s">
        <v>129</v>
      </c>
      <c r="R144" s="29" t="s">
        <v>31</v>
      </c>
      <c r="S144" s="29"/>
      <c r="T144" s="28" t="s">
        <v>493</v>
      </c>
    </row>
    <row r="145" spans="1:20" s="43" customFormat="1" ht="24.75" customHeight="1">
      <c r="A145" s="34">
        <v>2020</v>
      </c>
      <c r="B145" s="29">
        <v>3</v>
      </c>
      <c r="C145" s="29" t="s">
        <v>130</v>
      </c>
      <c r="D145" s="33" t="s">
        <v>149</v>
      </c>
      <c r="E145" s="52" t="s">
        <v>126</v>
      </c>
      <c r="F145" s="45" t="s">
        <v>127</v>
      </c>
      <c r="G145" s="45" t="s">
        <v>122</v>
      </c>
      <c r="H145" s="59">
        <v>118950000</v>
      </c>
      <c r="I145" s="59">
        <v>30000000</v>
      </c>
      <c r="J145" s="59">
        <v>0</v>
      </c>
      <c r="K145" s="59">
        <f t="shared" si="2"/>
        <v>148950000</v>
      </c>
      <c r="L145" s="59">
        <v>0</v>
      </c>
      <c r="M145" s="59">
        <v>0</v>
      </c>
      <c r="N145" s="53"/>
      <c r="O145" s="29" t="s">
        <v>29</v>
      </c>
      <c r="P145" s="29" t="s">
        <v>33</v>
      </c>
      <c r="Q145" s="29" t="s">
        <v>150</v>
      </c>
      <c r="R145" s="29" t="s">
        <v>31</v>
      </c>
      <c r="S145" s="29"/>
      <c r="T145" s="28"/>
    </row>
    <row r="146" spans="1:20" s="43" customFormat="1" ht="24.75" customHeight="1">
      <c r="A146" s="34">
        <v>2020</v>
      </c>
      <c r="B146" s="29">
        <v>3</v>
      </c>
      <c r="C146" s="29" t="s">
        <v>130</v>
      </c>
      <c r="D146" s="33" t="s">
        <v>151</v>
      </c>
      <c r="E146" s="52" t="s">
        <v>126</v>
      </c>
      <c r="F146" s="45" t="s">
        <v>152</v>
      </c>
      <c r="G146" s="45" t="s">
        <v>22</v>
      </c>
      <c r="H146" s="59">
        <v>99100000</v>
      </c>
      <c r="I146" s="59">
        <v>0</v>
      </c>
      <c r="J146" s="59">
        <v>0</v>
      </c>
      <c r="K146" s="59">
        <f t="shared" si="2"/>
        <v>99100000</v>
      </c>
      <c r="L146" s="59">
        <v>0</v>
      </c>
      <c r="M146" s="59">
        <v>0</v>
      </c>
      <c r="N146" s="53"/>
      <c r="O146" s="29" t="s">
        <v>148</v>
      </c>
      <c r="P146" s="29" t="s">
        <v>128</v>
      </c>
      <c r="Q146" s="29" t="s">
        <v>129</v>
      </c>
      <c r="R146" s="29" t="s">
        <v>31</v>
      </c>
      <c r="S146" s="29"/>
      <c r="T146" s="28" t="s">
        <v>493</v>
      </c>
    </row>
    <row r="147" spans="1:20" s="43" customFormat="1" ht="24.75" customHeight="1">
      <c r="A147" s="34">
        <v>2020</v>
      </c>
      <c r="B147" s="29">
        <v>3</v>
      </c>
      <c r="C147" s="29" t="s">
        <v>17</v>
      </c>
      <c r="D147" s="33" t="s">
        <v>38</v>
      </c>
      <c r="E147" s="52" t="s">
        <v>126</v>
      </c>
      <c r="F147" s="45" t="s">
        <v>127</v>
      </c>
      <c r="G147" s="45" t="s">
        <v>22</v>
      </c>
      <c r="H147" s="59">
        <v>30000000</v>
      </c>
      <c r="I147" s="59">
        <v>40000000</v>
      </c>
      <c r="J147" s="59">
        <v>0</v>
      </c>
      <c r="K147" s="59">
        <f t="shared" si="2"/>
        <v>70000000</v>
      </c>
      <c r="L147" s="59">
        <v>0</v>
      </c>
      <c r="M147" s="59">
        <v>0</v>
      </c>
      <c r="N147" s="53"/>
      <c r="O147" s="29" t="s">
        <v>148</v>
      </c>
      <c r="P147" s="29" t="s">
        <v>154</v>
      </c>
      <c r="Q147" s="29" t="s">
        <v>138</v>
      </c>
      <c r="R147" s="29" t="s">
        <v>139</v>
      </c>
      <c r="S147" s="29"/>
      <c r="T147" s="28" t="s">
        <v>493</v>
      </c>
    </row>
    <row r="148" spans="1:20" s="43" customFormat="1" ht="24.75" customHeight="1">
      <c r="A148" s="34">
        <v>2020</v>
      </c>
      <c r="B148" s="29">
        <v>3</v>
      </c>
      <c r="C148" s="29" t="s">
        <v>155</v>
      </c>
      <c r="D148" s="33" t="s">
        <v>156</v>
      </c>
      <c r="E148" s="52" t="s">
        <v>24</v>
      </c>
      <c r="F148" s="45" t="s">
        <v>134</v>
      </c>
      <c r="G148" s="45" t="s">
        <v>22</v>
      </c>
      <c r="H148" s="59">
        <v>56000000</v>
      </c>
      <c r="I148" s="59">
        <v>42000000</v>
      </c>
      <c r="J148" s="59">
        <v>0</v>
      </c>
      <c r="K148" s="59">
        <f t="shared" si="2"/>
        <v>98000000</v>
      </c>
      <c r="L148" s="59">
        <v>0</v>
      </c>
      <c r="M148" s="59">
        <v>0</v>
      </c>
      <c r="N148" s="53"/>
      <c r="O148" s="29" t="s">
        <v>29</v>
      </c>
      <c r="P148" s="29" t="s">
        <v>482</v>
      </c>
      <c r="Q148" s="29" t="s">
        <v>483</v>
      </c>
      <c r="R148" s="29" t="s">
        <v>1</v>
      </c>
      <c r="S148" s="29"/>
      <c r="T148" s="28" t="s">
        <v>493</v>
      </c>
    </row>
    <row r="149" spans="1:20" s="43" customFormat="1" ht="24.75" customHeight="1">
      <c r="A149" s="34">
        <v>2020</v>
      </c>
      <c r="B149" s="29">
        <v>7</v>
      </c>
      <c r="C149" s="29" t="s">
        <v>155</v>
      </c>
      <c r="D149" s="33" t="s">
        <v>157</v>
      </c>
      <c r="E149" s="52" t="s">
        <v>135</v>
      </c>
      <c r="F149" s="45" t="s">
        <v>158</v>
      </c>
      <c r="G149" s="45" t="s">
        <v>28</v>
      </c>
      <c r="H149" s="59">
        <v>3300000000</v>
      </c>
      <c r="I149" s="59">
        <v>1418000000</v>
      </c>
      <c r="J149" s="59">
        <v>0</v>
      </c>
      <c r="K149" s="59">
        <f t="shared" si="2"/>
        <v>4718000000</v>
      </c>
      <c r="L149" s="59">
        <v>928000000</v>
      </c>
      <c r="M149" s="59">
        <v>464000000</v>
      </c>
      <c r="N149" s="53"/>
      <c r="O149" s="29" t="s">
        <v>148</v>
      </c>
      <c r="P149" s="29" t="s">
        <v>159</v>
      </c>
      <c r="Q149" s="29" t="s">
        <v>30</v>
      </c>
      <c r="R149" s="29" t="s">
        <v>31</v>
      </c>
      <c r="S149" s="29"/>
      <c r="T149" s="28"/>
    </row>
    <row r="150" spans="1:20" s="43" customFormat="1" ht="24.75" customHeight="1">
      <c r="A150" s="34">
        <v>2020</v>
      </c>
      <c r="B150" s="29">
        <v>3</v>
      </c>
      <c r="C150" s="29" t="s">
        <v>17</v>
      </c>
      <c r="D150" s="33" t="s">
        <v>93</v>
      </c>
      <c r="E150" s="52" t="s">
        <v>24</v>
      </c>
      <c r="F150" s="29" t="s">
        <v>26</v>
      </c>
      <c r="G150" s="29" t="s">
        <v>28</v>
      </c>
      <c r="H150" s="59">
        <v>90000000</v>
      </c>
      <c r="I150" s="59">
        <v>0</v>
      </c>
      <c r="J150" s="59">
        <v>0</v>
      </c>
      <c r="K150" s="59">
        <f t="shared" si="2"/>
        <v>90000000</v>
      </c>
      <c r="L150" s="59">
        <v>0</v>
      </c>
      <c r="M150" s="59">
        <v>0</v>
      </c>
      <c r="N150" s="53"/>
      <c r="O150" s="29" t="s">
        <v>94</v>
      </c>
      <c r="P150" s="29" t="s">
        <v>95</v>
      </c>
      <c r="Q150" s="29" t="s">
        <v>96</v>
      </c>
      <c r="R150" s="29" t="s">
        <v>31</v>
      </c>
      <c r="S150" s="29"/>
      <c r="T150" s="28"/>
    </row>
    <row r="151" spans="1:20" s="43" customFormat="1" ht="24.75" customHeight="1">
      <c r="A151" s="34">
        <v>2020</v>
      </c>
      <c r="B151" s="29">
        <v>5</v>
      </c>
      <c r="C151" s="29" t="s">
        <v>17</v>
      </c>
      <c r="D151" s="33" t="s">
        <v>97</v>
      </c>
      <c r="E151" s="52" t="s">
        <v>24</v>
      </c>
      <c r="F151" s="29" t="s">
        <v>18</v>
      </c>
      <c r="G151" s="29" t="s">
        <v>28</v>
      </c>
      <c r="H151" s="59">
        <v>1045500000</v>
      </c>
      <c r="I151" s="59">
        <v>184500000</v>
      </c>
      <c r="J151" s="59">
        <v>0</v>
      </c>
      <c r="K151" s="59">
        <f t="shared" si="2"/>
        <v>1230000000</v>
      </c>
      <c r="L151" s="59">
        <v>0</v>
      </c>
      <c r="M151" s="59">
        <v>0</v>
      </c>
      <c r="N151" s="53"/>
      <c r="O151" s="29" t="s">
        <v>94</v>
      </c>
      <c r="P151" s="29" t="s">
        <v>98</v>
      </c>
      <c r="Q151" s="29" t="s">
        <v>99</v>
      </c>
      <c r="R151" s="29" t="s">
        <v>31</v>
      </c>
      <c r="S151" s="29"/>
      <c r="T151" s="28"/>
    </row>
    <row r="152" spans="1:20" s="43" customFormat="1" ht="24.75" customHeight="1">
      <c r="A152" s="34">
        <v>2020</v>
      </c>
      <c r="B152" s="29">
        <v>4</v>
      </c>
      <c r="C152" s="29" t="s">
        <v>17</v>
      </c>
      <c r="D152" s="33" t="s">
        <v>100</v>
      </c>
      <c r="E152" s="52" t="s">
        <v>24</v>
      </c>
      <c r="F152" s="29" t="s">
        <v>18</v>
      </c>
      <c r="G152" s="29" t="s">
        <v>28</v>
      </c>
      <c r="H152" s="59">
        <v>1343000000</v>
      </c>
      <c r="I152" s="59">
        <v>237000000</v>
      </c>
      <c r="J152" s="59">
        <v>0</v>
      </c>
      <c r="K152" s="59">
        <f t="shared" si="2"/>
        <v>1580000000</v>
      </c>
      <c r="L152" s="59">
        <v>0</v>
      </c>
      <c r="M152" s="59">
        <v>0</v>
      </c>
      <c r="N152" s="53"/>
      <c r="O152" s="29" t="s">
        <v>94</v>
      </c>
      <c r="P152" s="29" t="s">
        <v>98</v>
      </c>
      <c r="Q152" s="29" t="s">
        <v>99</v>
      </c>
      <c r="R152" s="29" t="s">
        <v>31</v>
      </c>
      <c r="S152" s="29"/>
      <c r="T152" s="28"/>
    </row>
    <row r="153" spans="1:20" s="43" customFormat="1" ht="24.75" customHeight="1">
      <c r="A153" s="34">
        <v>2020</v>
      </c>
      <c r="B153" s="29">
        <v>2</v>
      </c>
      <c r="C153" s="29" t="s">
        <v>242</v>
      </c>
      <c r="D153" s="33" t="s">
        <v>243</v>
      </c>
      <c r="E153" s="52" t="s">
        <v>244</v>
      </c>
      <c r="F153" s="29" t="s">
        <v>26</v>
      </c>
      <c r="G153" s="29" t="s">
        <v>22</v>
      </c>
      <c r="H153" s="59">
        <v>23400000</v>
      </c>
      <c r="I153" s="59">
        <v>0</v>
      </c>
      <c r="J153" s="59">
        <v>0</v>
      </c>
      <c r="K153" s="59">
        <f t="shared" si="2"/>
        <v>23400000</v>
      </c>
      <c r="L153" s="59">
        <v>0</v>
      </c>
      <c r="M153" s="59">
        <v>23400000</v>
      </c>
      <c r="N153" s="13"/>
      <c r="O153" s="29" t="s">
        <v>245</v>
      </c>
      <c r="P153" s="29" t="s">
        <v>246</v>
      </c>
      <c r="Q153" s="29" t="s">
        <v>78</v>
      </c>
      <c r="R153" s="29" t="s">
        <v>247</v>
      </c>
      <c r="S153" s="14"/>
      <c r="T153" s="15"/>
    </row>
    <row r="154" spans="1:20" s="43" customFormat="1" ht="24.75" customHeight="1">
      <c r="A154" s="34">
        <v>2020</v>
      </c>
      <c r="B154" s="29">
        <v>2</v>
      </c>
      <c r="C154" s="29" t="s">
        <v>248</v>
      </c>
      <c r="D154" s="33" t="s">
        <v>249</v>
      </c>
      <c r="E154" s="52" t="s">
        <v>24</v>
      </c>
      <c r="F154" s="29" t="s">
        <v>26</v>
      </c>
      <c r="G154" s="29" t="s">
        <v>22</v>
      </c>
      <c r="H154" s="59">
        <v>23500000</v>
      </c>
      <c r="I154" s="59">
        <v>0</v>
      </c>
      <c r="J154" s="59">
        <v>0</v>
      </c>
      <c r="K154" s="59">
        <f t="shared" si="2"/>
        <v>23500000</v>
      </c>
      <c r="L154" s="59">
        <v>0</v>
      </c>
      <c r="M154" s="59">
        <v>23500000</v>
      </c>
      <c r="N154" s="13"/>
      <c r="O154" s="29" t="s">
        <v>250</v>
      </c>
      <c r="P154" s="29" t="s">
        <v>251</v>
      </c>
      <c r="Q154" s="29" t="s">
        <v>78</v>
      </c>
      <c r="R154" s="29" t="s">
        <v>142</v>
      </c>
      <c r="S154" s="14"/>
      <c r="T154" s="15"/>
    </row>
    <row r="155" spans="1:20" s="43" customFormat="1" ht="24.75" customHeight="1">
      <c r="A155" s="34">
        <v>2020</v>
      </c>
      <c r="B155" s="29">
        <v>1</v>
      </c>
      <c r="C155" s="29" t="s">
        <v>155</v>
      </c>
      <c r="D155" s="33" t="s">
        <v>174</v>
      </c>
      <c r="E155" s="52" t="s">
        <v>126</v>
      </c>
      <c r="F155" s="45" t="s">
        <v>175</v>
      </c>
      <c r="G155" s="45" t="s">
        <v>22</v>
      </c>
      <c r="H155" s="59">
        <v>40000000</v>
      </c>
      <c r="I155" s="59">
        <v>0</v>
      </c>
      <c r="J155" s="59">
        <v>0</v>
      </c>
      <c r="K155" s="59">
        <f t="shared" si="2"/>
        <v>40000000</v>
      </c>
      <c r="L155" s="59">
        <v>0</v>
      </c>
      <c r="M155" s="59">
        <v>20000000</v>
      </c>
      <c r="N155" s="53"/>
      <c r="O155" s="29" t="s">
        <v>176</v>
      </c>
      <c r="P155" s="29" t="s">
        <v>177</v>
      </c>
      <c r="Q155" s="29" t="s">
        <v>44</v>
      </c>
      <c r="R155" s="29" t="s">
        <v>31</v>
      </c>
      <c r="S155" s="29"/>
      <c r="T155" s="28" t="s">
        <v>493</v>
      </c>
    </row>
    <row r="156" spans="1:20" s="43" customFormat="1" ht="24.75" customHeight="1">
      <c r="A156" s="34">
        <v>2020</v>
      </c>
      <c r="B156" s="29">
        <v>1</v>
      </c>
      <c r="C156" s="29" t="s">
        <v>130</v>
      </c>
      <c r="D156" s="33" t="s">
        <v>178</v>
      </c>
      <c r="E156" s="52" t="s">
        <v>126</v>
      </c>
      <c r="F156" s="45" t="s">
        <v>175</v>
      </c>
      <c r="G156" s="45" t="s">
        <v>22</v>
      </c>
      <c r="H156" s="59">
        <v>74052000</v>
      </c>
      <c r="I156" s="59">
        <v>0</v>
      </c>
      <c r="J156" s="59">
        <v>0</v>
      </c>
      <c r="K156" s="59">
        <f t="shared" si="2"/>
        <v>74052000</v>
      </c>
      <c r="L156" s="59">
        <v>0</v>
      </c>
      <c r="M156" s="59">
        <v>37026000</v>
      </c>
      <c r="N156" s="53"/>
      <c r="O156" s="29" t="s">
        <v>176</v>
      </c>
      <c r="P156" s="29" t="s">
        <v>177</v>
      </c>
      <c r="Q156" s="29" t="s">
        <v>44</v>
      </c>
      <c r="R156" s="29" t="s">
        <v>31</v>
      </c>
      <c r="S156" s="29"/>
      <c r="T156" s="28" t="s">
        <v>493</v>
      </c>
    </row>
    <row r="157" spans="1:20" s="43" customFormat="1" ht="24.75" customHeight="1">
      <c r="A157" s="34">
        <v>2020</v>
      </c>
      <c r="B157" s="29">
        <v>1</v>
      </c>
      <c r="C157" s="29" t="s">
        <v>130</v>
      </c>
      <c r="D157" s="33" t="s">
        <v>179</v>
      </c>
      <c r="E157" s="52" t="s">
        <v>126</v>
      </c>
      <c r="F157" s="45" t="s">
        <v>180</v>
      </c>
      <c r="G157" s="45" t="s">
        <v>22</v>
      </c>
      <c r="H157" s="59">
        <v>67573000</v>
      </c>
      <c r="I157" s="59">
        <v>0</v>
      </c>
      <c r="J157" s="59">
        <v>0</v>
      </c>
      <c r="K157" s="59">
        <f t="shared" si="2"/>
        <v>67573000</v>
      </c>
      <c r="L157" s="59">
        <v>0</v>
      </c>
      <c r="M157" s="59">
        <v>33786500</v>
      </c>
      <c r="N157" s="53"/>
      <c r="O157" s="29" t="s">
        <v>176</v>
      </c>
      <c r="P157" s="29" t="s">
        <v>177</v>
      </c>
      <c r="Q157" s="29" t="s">
        <v>44</v>
      </c>
      <c r="R157" s="29" t="s">
        <v>31</v>
      </c>
      <c r="S157" s="29"/>
      <c r="T157" s="28" t="s">
        <v>493</v>
      </c>
    </row>
    <row r="158" spans="1:20" s="43" customFormat="1" ht="24.75" customHeight="1">
      <c r="A158" s="34">
        <v>2020</v>
      </c>
      <c r="B158" s="29">
        <v>1</v>
      </c>
      <c r="C158" s="29" t="s">
        <v>130</v>
      </c>
      <c r="D158" s="33" t="s">
        <v>181</v>
      </c>
      <c r="E158" s="52" t="s">
        <v>126</v>
      </c>
      <c r="F158" s="45" t="s">
        <v>175</v>
      </c>
      <c r="G158" s="45" t="s">
        <v>22</v>
      </c>
      <c r="H158" s="59">
        <v>52494000</v>
      </c>
      <c r="I158" s="59">
        <v>0</v>
      </c>
      <c r="J158" s="59">
        <v>0</v>
      </c>
      <c r="K158" s="59">
        <f t="shared" si="2"/>
        <v>52494000</v>
      </c>
      <c r="L158" s="59">
        <v>0</v>
      </c>
      <c r="M158" s="59">
        <v>26247000</v>
      </c>
      <c r="N158" s="53"/>
      <c r="O158" s="29" t="s">
        <v>176</v>
      </c>
      <c r="P158" s="29" t="s">
        <v>177</v>
      </c>
      <c r="Q158" s="29" t="s">
        <v>44</v>
      </c>
      <c r="R158" s="29" t="s">
        <v>31</v>
      </c>
      <c r="S158" s="29"/>
      <c r="T158" s="28" t="s">
        <v>493</v>
      </c>
    </row>
    <row r="159" spans="1:20" s="43" customFormat="1" ht="24.75" customHeight="1">
      <c r="A159" s="34">
        <v>2020</v>
      </c>
      <c r="B159" s="29">
        <v>1</v>
      </c>
      <c r="C159" s="29" t="s">
        <v>155</v>
      </c>
      <c r="D159" s="33" t="s">
        <v>182</v>
      </c>
      <c r="E159" s="52" t="s">
        <v>126</v>
      </c>
      <c r="F159" s="45" t="s">
        <v>175</v>
      </c>
      <c r="G159" s="45" t="s">
        <v>22</v>
      </c>
      <c r="H159" s="59">
        <v>72365000</v>
      </c>
      <c r="I159" s="59">
        <v>0</v>
      </c>
      <c r="J159" s="59">
        <v>0</v>
      </c>
      <c r="K159" s="59">
        <f t="shared" si="2"/>
        <v>72365000</v>
      </c>
      <c r="L159" s="59">
        <v>0</v>
      </c>
      <c r="M159" s="59">
        <v>36182500</v>
      </c>
      <c r="N159" s="53"/>
      <c r="O159" s="29" t="s">
        <v>176</v>
      </c>
      <c r="P159" s="29" t="s">
        <v>177</v>
      </c>
      <c r="Q159" s="29" t="s">
        <v>44</v>
      </c>
      <c r="R159" s="29" t="s">
        <v>31</v>
      </c>
      <c r="S159" s="29"/>
      <c r="T159" s="28" t="s">
        <v>493</v>
      </c>
    </row>
    <row r="160" spans="1:20" s="43" customFormat="1" ht="24.75" customHeight="1">
      <c r="A160" s="34">
        <v>2020</v>
      </c>
      <c r="B160" s="29">
        <v>2</v>
      </c>
      <c r="C160" s="29" t="s">
        <v>130</v>
      </c>
      <c r="D160" s="33" t="s">
        <v>183</v>
      </c>
      <c r="E160" s="52" t="s">
        <v>126</v>
      </c>
      <c r="F160" s="45" t="s">
        <v>175</v>
      </c>
      <c r="G160" s="45" t="s">
        <v>22</v>
      </c>
      <c r="H160" s="59">
        <v>73785000</v>
      </c>
      <c r="I160" s="59">
        <v>0</v>
      </c>
      <c r="J160" s="59">
        <v>0</v>
      </c>
      <c r="K160" s="59">
        <f t="shared" si="2"/>
        <v>73785000</v>
      </c>
      <c r="L160" s="59">
        <v>0</v>
      </c>
      <c r="M160" s="59">
        <v>36892500</v>
      </c>
      <c r="N160" s="53"/>
      <c r="O160" s="29" t="s">
        <v>176</v>
      </c>
      <c r="P160" s="29" t="s">
        <v>177</v>
      </c>
      <c r="Q160" s="29" t="s">
        <v>44</v>
      </c>
      <c r="R160" s="29" t="s">
        <v>31</v>
      </c>
      <c r="S160" s="29"/>
      <c r="T160" s="28" t="s">
        <v>493</v>
      </c>
    </row>
    <row r="161" spans="1:20" s="43" customFormat="1" ht="24.75" customHeight="1">
      <c r="A161" s="34">
        <v>2020</v>
      </c>
      <c r="B161" s="29">
        <v>2</v>
      </c>
      <c r="C161" s="29" t="s">
        <v>130</v>
      </c>
      <c r="D161" s="33" t="s">
        <v>184</v>
      </c>
      <c r="E161" s="52" t="s">
        <v>126</v>
      </c>
      <c r="F161" s="29" t="s">
        <v>180</v>
      </c>
      <c r="G161" s="29" t="s">
        <v>22</v>
      </c>
      <c r="H161" s="59">
        <v>85524000</v>
      </c>
      <c r="I161" s="59">
        <v>0</v>
      </c>
      <c r="J161" s="59">
        <v>0</v>
      </c>
      <c r="K161" s="59">
        <f t="shared" si="2"/>
        <v>85524000</v>
      </c>
      <c r="L161" s="59">
        <v>0</v>
      </c>
      <c r="M161" s="59">
        <v>42762000</v>
      </c>
      <c r="N161" s="53"/>
      <c r="O161" s="29" t="s">
        <v>176</v>
      </c>
      <c r="P161" s="29" t="s">
        <v>185</v>
      </c>
      <c r="Q161" s="29" t="s">
        <v>44</v>
      </c>
      <c r="R161" s="29" t="s">
        <v>31</v>
      </c>
      <c r="S161" s="29"/>
      <c r="T161" s="28" t="s">
        <v>493</v>
      </c>
    </row>
    <row r="162" spans="1:20" s="43" customFormat="1" ht="24.75" customHeight="1">
      <c r="A162" s="34">
        <v>2020</v>
      </c>
      <c r="B162" s="29">
        <v>2</v>
      </c>
      <c r="C162" s="29" t="s">
        <v>130</v>
      </c>
      <c r="D162" s="33" t="s">
        <v>186</v>
      </c>
      <c r="E162" s="52" t="s">
        <v>126</v>
      </c>
      <c r="F162" s="29" t="s">
        <v>175</v>
      </c>
      <c r="G162" s="29" t="s">
        <v>485</v>
      </c>
      <c r="H162" s="59">
        <v>55296000</v>
      </c>
      <c r="I162" s="59">
        <v>0</v>
      </c>
      <c r="J162" s="59">
        <v>0</v>
      </c>
      <c r="K162" s="59">
        <f t="shared" si="2"/>
        <v>55296000</v>
      </c>
      <c r="L162" s="59">
        <v>0</v>
      </c>
      <c r="M162" s="59">
        <v>27648000</v>
      </c>
      <c r="N162" s="53"/>
      <c r="O162" s="29" t="s">
        <v>187</v>
      </c>
      <c r="P162" s="29" t="s">
        <v>177</v>
      </c>
      <c r="Q162" s="29" t="s">
        <v>44</v>
      </c>
      <c r="R162" s="29" t="s">
        <v>31</v>
      </c>
      <c r="S162" s="29"/>
      <c r="T162" s="28" t="s">
        <v>493</v>
      </c>
    </row>
    <row r="163" spans="1:20" s="43" customFormat="1" ht="24.75" customHeight="1">
      <c r="A163" s="34">
        <v>2020</v>
      </c>
      <c r="B163" s="29">
        <v>2</v>
      </c>
      <c r="C163" s="29" t="s">
        <v>130</v>
      </c>
      <c r="D163" s="33" t="s">
        <v>188</v>
      </c>
      <c r="E163" s="52" t="s">
        <v>126</v>
      </c>
      <c r="F163" s="29" t="s">
        <v>175</v>
      </c>
      <c r="G163" s="29" t="s">
        <v>22</v>
      </c>
      <c r="H163" s="59">
        <v>76625000</v>
      </c>
      <c r="I163" s="59">
        <v>0</v>
      </c>
      <c r="J163" s="59">
        <v>0</v>
      </c>
      <c r="K163" s="59">
        <f t="shared" si="2"/>
        <v>76625000</v>
      </c>
      <c r="L163" s="59">
        <v>0</v>
      </c>
      <c r="M163" s="59">
        <v>38312500</v>
      </c>
      <c r="N163" s="53"/>
      <c r="O163" s="29" t="s">
        <v>176</v>
      </c>
      <c r="P163" s="29" t="s">
        <v>177</v>
      </c>
      <c r="Q163" s="29" t="s">
        <v>44</v>
      </c>
      <c r="R163" s="29" t="s">
        <v>31</v>
      </c>
      <c r="S163" s="29"/>
      <c r="T163" s="28" t="s">
        <v>493</v>
      </c>
    </row>
    <row r="164" spans="1:20" s="43" customFormat="1" ht="24.75" customHeight="1">
      <c r="A164" s="34">
        <v>2020</v>
      </c>
      <c r="B164" s="29">
        <v>3</v>
      </c>
      <c r="C164" s="29" t="s">
        <v>130</v>
      </c>
      <c r="D164" s="33" t="s">
        <v>189</v>
      </c>
      <c r="E164" s="52" t="s">
        <v>126</v>
      </c>
      <c r="F164" s="29" t="s">
        <v>175</v>
      </c>
      <c r="G164" s="29" t="s">
        <v>28</v>
      </c>
      <c r="H164" s="59">
        <v>122061000</v>
      </c>
      <c r="I164" s="59">
        <v>0</v>
      </c>
      <c r="J164" s="59">
        <v>0</v>
      </c>
      <c r="K164" s="59">
        <f t="shared" si="2"/>
        <v>122061000</v>
      </c>
      <c r="L164" s="59">
        <v>0</v>
      </c>
      <c r="M164" s="59">
        <v>57935000</v>
      </c>
      <c r="N164" s="53"/>
      <c r="O164" s="29" t="s">
        <v>176</v>
      </c>
      <c r="P164" s="29" t="s">
        <v>177</v>
      </c>
      <c r="Q164" s="29" t="s">
        <v>190</v>
      </c>
      <c r="R164" s="29" t="s">
        <v>31</v>
      </c>
      <c r="S164" s="29"/>
      <c r="T164" s="28"/>
    </row>
    <row r="165" spans="1:20" s="43" customFormat="1" ht="24.75" customHeight="1">
      <c r="A165" s="34">
        <v>2020</v>
      </c>
      <c r="B165" s="29">
        <v>3</v>
      </c>
      <c r="C165" s="29" t="s">
        <v>191</v>
      </c>
      <c r="D165" s="33" t="s">
        <v>192</v>
      </c>
      <c r="E165" s="52" t="s">
        <v>126</v>
      </c>
      <c r="F165" s="29" t="s">
        <v>175</v>
      </c>
      <c r="G165" s="29" t="s">
        <v>22</v>
      </c>
      <c r="H165" s="59">
        <v>58107000</v>
      </c>
      <c r="I165" s="59">
        <v>0</v>
      </c>
      <c r="J165" s="59">
        <v>0</v>
      </c>
      <c r="K165" s="59">
        <f t="shared" si="2"/>
        <v>58107000</v>
      </c>
      <c r="L165" s="59">
        <v>0</v>
      </c>
      <c r="M165" s="59">
        <v>27850000</v>
      </c>
      <c r="N165" s="53"/>
      <c r="O165" s="29" t="s">
        <v>193</v>
      </c>
      <c r="P165" s="29" t="s">
        <v>177</v>
      </c>
      <c r="Q165" s="29" t="s">
        <v>190</v>
      </c>
      <c r="R165" s="29" t="s">
        <v>31</v>
      </c>
      <c r="S165" s="29"/>
      <c r="T165" s="28" t="s">
        <v>493</v>
      </c>
    </row>
    <row r="166" spans="1:20" s="43" customFormat="1" ht="24.75" customHeight="1">
      <c r="A166" s="34">
        <v>2020</v>
      </c>
      <c r="B166" s="29">
        <v>3</v>
      </c>
      <c r="C166" s="29" t="s">
        <v>130</v>
      </c>
      <c r="D166" s="33" t="s">
        <v>195</v>
      </c>
      <c r="E166" s="52" t="s">
        <v>126</v>
      </c>
      <c r="F166" s="29" t="s">
        <v>175</v>
      </c>
      <c r="G166" s="29" t="s">
        <v>22</v>
      </c>
      <c r="H166" s="59">
        <v>39713000</v>
      </c>
      <c r="I166" s="59">
        <v>0</v>
      </c>
      <c r="J166" s="59">
        <v>0</v>
      </c>
      <c r="K166" s="59">
        <f t="shared" si="2"/>
        <v>39713000</v>
      </c>
      <c r="L166" s="59">
        <v>0</v>
      </c>
      <c r="M166" s="59">
        <v>28140000</v>
      </c>
      <c r="N166" s="53"/>
      <c r="O166" s="29" t="s">
        <v>176</v>
      </c>
      <c r="P166" s="29" t="s">
        <v>177</v>
      </c>
      <c r="Q166" s="29" t="s">
        <v>190</v>
      </c>
      <c r="R166" s="29" t="s">
        <v>31</v>
      </c>
      <c r="S166" s="29"/>
      <c r="T166" s="28" t="s">
        <v>493</v>
      </c>
    </row>
    <row r="167" spans="1:20" s="43" customFormat="1" ht="24.75" customHeight="1">
      <c r="A167" s="34">
        <v>2020</v>
      </c>
      <c r="B167" s="29">
        <v>3</v>
      </c>
      <c r="C167" s="29" t="s">
        <v>130</v>
      </c>
      <c r="D167" s="33" t="s">
        <v>196</v>
      </c>
      <c r="E167" s="52" t="s">
        <v>126</v>
      </c>
      <c r="F167" s="29" t="s">
        <v>175</v>
      </c>
      <c r="G167" s="29" t="s">
        <v>22</v>
      </c>
      <c r="H167" s="59">
        <v>30450000</v>
      </c>
      <c r="I167" s="59">
        <v>0</v>
      </c>
      <c r="J167" s="59">
        <v>0</v>
      </c>
      <c r="K167" s="59">
        <f t="shared" si="2"/>
        <v>30450000</v>
      </c>
      <c r="L167" s="59">
        <v>0</v>
      </c>
      <c r="M167" s="59">
        <v>2130000</v>
      </c>
      <c r="N167" s="53"/>
      <c r="O167" s="29" t="s">
        <v>176</v>
      </c>
      <c r="P167" s="29" t="s">
        <v>177</v>
      </c>
      <c r="Q167" s="29" t="s">
        <v>190</v>
      </c>
      <c r="R167" s="29" t="s">
        <v>31</v>
      </c>
      <c r="S167" s="29"/>
      <c r="T167" s="28" t="s">
        <v>493</v>
      </c>
    </row>
    <row r="168" spans="1:20" s="43" customFormat="1" ht="24.75" customHeight="1">
      <c r="A168" s="34">
        <v>2020</v>
      </c>
      <c r="B168" s="29">
        <v>3</v>
      </c>
      <c r="C168" s="29" t="s">
        <v>130</v>
      </c>
      <c r="D168" s="33" t="s">
        <v>197</v>
      </c>
      <c r="E168" s="52" t="s">
        <v>126</v>
      </c>
      <c r="F168" s="29" t="s">
        <v>175</v>
      </c>
      <c r="G168" s="29" t="s">
        <v>486</v>
      </c>
      <c r="H168" s="59">
        <v>58226000</v>
      </c>
      <c r="I168" s="59">
        <v>0</v>
      </c>
      <c r="J168" s="59">
        <v>0</v>
      </c>
      <c r="K168" s="59">
        <f t="shared" si="2"/>
        <v>58226000</v>
      </c>
      <c r="L168" s="59">
        <v>0</v>
      </c>
      <c r="M168" s="59">
        <v>30125000</v>
      </c>
      <c r="N168" s="53"/>
      <c r="O168" s="29" t="s">
        <v>176</v>
      </c>
      <c r="P168" s="29" t="s">
        <v>198</v>
      </c>
      <c r="Q168" s="29" t="s">
        <v>44</v>
      </c>
      <c r="R168" s="29" t="s">
        <v>31</v>
      </c>
      <c r="S168" s="29"/>
      <c r="T168" s="28" t="s">
        <v>493</v>
      </c>
    </row>
    <row r="169" spans="1:20" s="43" customFormat="1" ht="24.75" customHeight="1">
      <c r="A169" s="34">
        <v>2020</v>
      </c>
      <c r="B169" s="29">
        <v>3</v>
      </c>
      <c r="C169" s="29" t="s">
        <v>130</v>
      </c>
      <c r="D169" s="33" t="s">
        <v>199</v>
      </c>
      <c r="E169" s="52" t="s">
        <v>135</v>
      </c>
      <c r="F169" s="29" t="s">
        <v>175</v>
      </c>
      <c r="G169" s="29" t="s">
        <v>22</v>
      </c>
      <c r="H169" s="59">
        <v>86026000</v>
      </c>
      <c r="I169" s="59">
        <v>0</v>
      </c>
      <c r="J169" s="59">
        <v>0</v>
      </c>
      <c r="K169" s="59">
        <f t="shared" si="2"/>
        <v>86026000</v>
      </c>
      <c r="L169" s="59">
        <v>0</v>
      </c>
      <c r="M169" s="59">
        <v>44000000</v>
      </c>
      <c r="N169" s="53"/>
      <c r="O169" s="29" t="s">
        <v>176</v>
      </c>
      <c r="P169" s="29" t="s">
        <v>177</v>
      </c>
      <c r="Q169" s="29" t="s">
        <v>44</v>
      </c>
      <c r="R169" s="29" t="s">
        <v>31</v>
      </c>
      <c r="S169" s="29"/>
      <c r="T169" s="28" t="s">
        <v>493</v>
      </c>
    </row>
    <row r="170" spans="1:20" s="43" customFormat="1" ht="24.75" customHeight="1">
      <c r="A170" s="34">
        <v>2020</v>
      </c>
      <c r="B170" s="29">
        <v>3</v>
      </c>
      <c r="C170" s="29" t="s">
        <v>130</v>
      </c>
      <c r="D170" s="33" t="s">
        <v>200</v>
      </c>
      <c r="E170" s="52" t="s">
        <v>126</v>
      </c>
      <c r="F170" s="29" t="s">
        <v>175</v>
      </c>
      <c r="G170" s="29" t="s">
        <v>28</v>
      </c>
      <c r="H170" s="59">
        <v>188692000</v>
      </c>
      <c r="I170" s="59">
        <v>0</v>
      </c>
      <c r="J170" s="59">
        <v>0</v>
      </c>
      <c r="K170" s="59">
        <f t="shared" si="2"/>
        <v>188692000</v>
      </c>
      <c r="L170" s="59">
        <v>0</v>
      </c>
      <c r="M170" s="59">
        <v>72313000</v>
      </c>
      <c r="N170" s="53"/>
      <c r="O170" s="29" t="s">
        <v>176</v>
      </c>
      <c r="P170" s="29" t="s">
        <v>177</v>
      </c>
      <c r="Q170" s="29" t="s">
        <v>44</v>
      </c>
      <c r="R170" s="29" t="s">
        <v>31</v>
      </c>
      <c r="S170" s="29"/>
      <c r="T170" s="28"/>
    </row>
    <row r="171" spans="1:20" s="43" customFormat="1" ht="24.75" customHeight="1">
      <c r="A171" s="34">
        <v>2020</v>
      </c>
      <c r="B171" s="29">
        <v>3</v>
      </c>
      <c r="C171" s="29" t="s">
        <v>130</v>
      </c>
      <c r="D171" s="33" t="s">
        <v>201</v>
      </c>
      <c r="E171" s="52" t="s">
        <v>126</v>
      </c>
      <c r="F171" s="29" t="s">
        <v>175</v>
      </c>
      <c r="G171" s="29" t="s">
        <v>28</v>
      </c>
      <c r="H171" s="59">
        <v>200000000</v>
      </c>
      <c r="I171" s="59">
        <v>0</v>
      </c>
      <c r="J171" s="59">
        <v>0</v>
      </c>
      <c r="K171" s="59">
        <f t="shared" si="2"/>
        <v>200000000</v>
      </c>
      <c r="L171" s="59">
        <v>0</v>
      </c>
      <c r="M171" s="59">
        <v>0</v>
      </c>
      <c r="N171" s="53"/>
      <c r="O171" s="29" t="s">
        <v>176</v>
      </c>
      <c r="P171" s="29" t="s">
        <v>177</v>
      </c>
      <c r="Q171" s="29" t="s">
        <v>44</v>
      </c>
      <c r="R171" s="29" t="s">
        <v>31</v>
      </c>
      <c r="S171" s="29"/>
      <c r="T171" s="28"/>
    </row>
    <row r="172" spans="1:20" s="43" customFormat="1" ht="24.75" customHeight="1">
      <c r="A172" s="34">
        <v>2020</v>
      </c>
      <c r="B172" s="29">
        <v>4</v>
      </c>
      <c r="C172" s="29" t="s">
        <v>130</v>
      </c>
      <c r="D172" s="33" t="s">
        <v>202</v>
      </c>
      <c r="E172" s="52" t="s">
        <v>126</v>
      </c>
      <c r="F172" s="29" t="s">
        <v>175</v>
      </c>
      <c r="G172" s="29" t="s">
        <v>22</v>
      </c>
      <c r="H172" s="59">
        <v>35961000</v>
      </c>
      <c r="I172" s="59">
        <v>0</v>
      </c>
      <c r="J172" s="59">
        <v>0</v>
      </c>
      <c r="K172" s="59">
        <f t="shared" si="2"/>
        <v>35961000</v>
      </c>
      <c r="L172" s="59">
        <v>0</v>
      </c>
      <c r="M172" s="59">
        <v>17980500</v>
      </c>
      <c r="N172" s="53"/>
      <c r="O172" s="29" t="s">
        <v>176</v>
      </c>
      <c r="P172" s="29" t="s">
        <v>177</v>
      </c>
      <c r="Q172" s="29" t="s">
        <v>44</v>
      </c>
      <c r="R172" s="29" t="s">
        <v>31</v>
      </c>
      <c r="S172" s="29"/>
      <c r="T172" s="28" t="s">
        <v>493</v>
      </c>
    </row>
    <row r="173" spans="1:20" s="43" customFormat="1" ht="24.75" customHeight="1">
      <c r="A173" s="34">
        <v>2020</v>
      </c>
      <c r="B173" s="29">
        <v>4</v>
      </c>
      <c r="C173" s="29" t="s">
        <v>130</v>
      </c>
      <c r="D173" s="33" t="s">
        <v>203</v>
      </c>
      <c r="E173" s="52" t="s">
        <v>126</v>
      </c>
      <c r="F173" s="29" t="s">
        <v>175</v>
      </c>
      <c r="G173" s="29" t="s">
        <v>22</v>
      </c>
      <c r="H173" s="59">
        <v>22791000</v>
      </c>
      <c r="I173" s="59">
        <v>0</v>
      </c>
      <c r="J173" s="59">
        <v>0</v>
      </c>
      <c r="K173" s="59">
        <f t="shared" si="2"/>
        <v>22791000</v>
      </c>
      <c r="L173" s="59">
        <v>0</v>
      </c>
      <c r="M173" s="59">
        <v>11395500</v>
      </c>
      <c r="N173" s="53"/>
      <c r="O173" s="29" t="s">
        <v>176</v>
      </c>
      <c r="P173" s="29" t="s">
        <v>177</v>
      </c>
      <c r="Q173" s="29" t="s">
        <v>44</v>
      </c>
      <c r="R173" s="29" t="s">
        <v>31</v>
      </c>
      <c r="S173" s="29"/>
      <c r="T173" s="28" t="s">
        <v>493</v>
      </c>
    </row>
    <row r="174" spans="1:20" s="43" customFormat="1" ht="24.75" customHeight="1">
      <c r="A174" s="34">
        <v>2020</v>
      </c>
      <c r="B174" s="29">
        <v>4</v>
      </c>
      <c r="C174" s="29" t="s">
        <v>130</v>
      </c>
      <c r="D174" s="33" t="s">
        <v>204</v>
      </c>
      <c r="E174" s="52" t="s">
        <v>126</v>
      </c>
      <c r="F174" s="29" t="s">
        <v>144</v>
      </c>
      <c r="G174" s="29" t="s">
        <v>489</v>
      </c>
      <c r="H174" s="59">
        <v>190000000</v>
      </c>
      <c r="I174" s="59">
        <v>0</v>
      </c>
      <c r="J174" s="59">
        <v>0</v>
      </c>
      <c r="K174" s="59">
        <f t="shared" si="2"/>
        <v>190000000</v>
      </c>
      <c r="L174" s="59">
        <v>0</v>
      </c>
      <c r="M174" s="59">
        <v>152000000</v>
      </c>
      <c r="N174" s="53"/>
      <c r="O174" s="29" t="s">
        <v>193</v>
      </c>
      <c r="P174" s="29" t="s">
        <v>205</v>
      </c>
      <c r="Q174" s="29" t="s">
        <v>206</v>
      </c>
      <c r="R174" s="29" t="s">
        <v>31</v>
      </c>
      <c r="S174" s="29"/>
      <c r="T174" s="28" t="s">
        <v>494</v>
      </c>
    </row>
    <row r="175" spans="1:20" s="43" customFormat="1" ht="24.75" customHeight="1">
      <c r="A175" s="34">
        <v>2020</v>
      </c>
      <c r="B175" s="29">
        <v>4</v>
      </c>
      <c r="C175" s="29" t="s">
        <v>130</v>
      </c>
      <c r="D175" s="33" t="s">
        <v>207</v>
      </c>
      <c r="E175" s="52" t="s">
        <v>126</v>
      </c>
      <c r="F175" s="29" t="s">
        <v>165</v>
      </c>
      <c r="G175" s="29" t="s">
        <v>28</v>
      </c>
      <c r="H175" s="59">
        <v>895000000</v>
      </c>
      <c r="I175" s="59">
        <v>0</v>
      </c>
      <c r="J175" s="59">
        <v>0</v>
      </c>
      <c r="K175" s="59">
        <f t="shared" si="2"/>
        <v>895000000</v>
      </c>
      <c r="L175" s="59">
        <v>0</v>
      </c>
      <c r="M175" s="59">
        <v>600057000</v>
      </c>
      <c r="N175" s="53"/>
      <c r="O175" s="29" t="s">
        <v>176</v>
      </c>
      <c r="P175" s="29" t="s">
        <v>208</v>
      </c>
      <c r="Q175" s="29" t="s">
        <v>209</v>
      </c>
      <c r="R175" s="29" t="s">
        <v>31</v>
      </c>
      <c r="S175" s="29"/>
      <c r="T175" s="28"/>
    </row>
    <row r="176" spans="1:20" s="43" customFormat="1" ht="24.75" customHeight="1">
      <c r="A176" s="34">
        <v>2020</v>
      </c>
      <c r="B176" s="29">
        <v>6</v>
      </c>
      <c r="C176" s="29" t="s">
        <v>130</v>
      </c>
      <c r="D176" s="33" t="s">
        <v>210</v>
      </c>
      <c r="E176" s="52" t="s">
        <v>126</v>
      </c>
      <c r="F176" s="29" t="s">
        <v>211</v>
      </c>
      <c r="G176" s="29" t="s">
        <v>28</v>
      </c>
      <c r="H176" s="59">
        <v>643000000</v>
      </c>
      <c r="I176" s="59">
        <v>0</v>
      </c>
      <c r="J176" s="59">
        <v>0</v>
      </c>
      <c r="K176" s="59">
        <f t="shared" si="2"/>
        <v>643000000</v>
      </c>
      <c r="L176" s="59">
        <v>0</v>
      </c>
      <c r="M176" s="59">
        <v>0</v>
      </c>
      <c r="N176" s="53"/>
      <c r="O176" s="29" t="s">
        <v>176</v>
      </c>
      <c r="P176" s="29" t="s">
        <v>205</v>
      </c>
      <c r="Q176" s="29" t="s">
        <v>206</v>
      </c>
      <c r="R176" s="29" t="s">
        <v>31</v>
      </c>
      <c r="S176" s="29"/>
      <c r="T176" s="28"/>
    </row>
    <row r="177" spans="1:20" s="43" customFormat="1" ht="24.75" customHeight="1">
      <c r="A177" s="34">
        <v>2020</v>
      </c>
      <c r="B177" s="29">
        <v>6</v>
      </c>
      <c r="C177" s="29" t="s">
        <v>130</v>
      </c>
      <c r="D177" s="33" t="s">
        <v>212</v>
      </c>
      <c r="E177" s="52" t="s">
        <v>194</v>
      </c>
      <c r="F177" s="29" t="s">
        <v>158</v>
      </c>
      <c r="G177" s="29" t="s">
        <v>22</v>
      </c>
      <c r="H177" s="59">
        <v>150000000</v>
      </c>
      <c r="I177" s="59">
        <v>0</v>
      </c>
      <c r="J177" s="59">
        <v>0</v>
      </c>
      <c r="K177" s="59">
        <f t="shared" si="2"/>
        <v>150000000</v>
      </c>
      <c r="L177" s="59">
        <v>0</v>
      </c>
      <c r="M177" s="59">
        <v>0</v>
      </c>
      <c r="N177" s="53"/>
      <c r="O177" s="29" t="s">
        <v>176</v>
      </c>
      <c r="P177" s="29" t="s">
        <v>205</v>
      </c>
      <c r="Q177" s="29" t="s">
        <v>206</v>
      </c>
      <c r="R177" s="29" t="s">
        <v>31</v>
      </c>
      <c r="S177" s="29"/>
      <c r="T177" s="28" t="s">
        <v>493</v>
      </c>
    </row>
    <row r="178" spans="1:20" s="43" customFormat="1" ht="24.75" customHeight="1">
      <c r="A178" s="34">
        <v>2020</v>
      </c>
      <c r="B178" s="29">
        <v>1</v>
      </c>
      <c r="C178" s="29" t="s">
        <v>45</v>
      </c>
      <c r="D178" s="33" t="s">
        <v>213</v>
      </c>
      <c r="E178" s="52" t="s">
        <v>46</v>
      </c>
      <c r="F178" s="29" t="s">
        <v>42</v>
      </c>
      <c r="G178" s="29" t="s">
        <v>48</v>
      </c>
      <c r="H178" s="59">
        <v>40153000</v>
      </c>
      <c r="I178" s="59">
        <v>821000</v>
      </c>
      <c r="J178" s="59">
        <v>0</v>
      </c>
      <c r="K178" s="59">
        <f t="shared" si="2"/>
        <v>40974000</v>
      </c>
      <c r="L178" s="59">
        <v>0</v>
      </c>
      <c r="M178" s="59">
        <v>29439820</v>
      </c>
      <c r="N178" s="53"/>
      <c r="O178" s="29" t="s">
        <v>49</v>
      </c>
      <c r="P178" s="29" t="s">
        <v>50</v>
      </c>
      <c r="Q178" s="29" t="s">
        <v>51</v>
      </c>
      <c r="R178" s="29" t="s">
        <v>31</v>
      </c>
      <c r="S178" s="29"/>
      <c r="T178" s="28" t="s">
        <v>493</v>
      </c>
    </row>
    <row r="179" spans="1:20" s="43" customFormat="1" ht="24.75" customHeight="1">
      <c r="A179" s="34">
        <v>2020</v>
      </c>
      <c r="B179" s="29">
        <v>1</v>
      </c>
      <c r="C179" s="29" t="s">
        <v>45</v>
      </c>
      <c r="D179" s="33" t="s">
        <v>214</v>
      </c>
      <c r="E179" s="52" t="s">
        <v>46</v>
      </c>
      <c r="F179" s="29" t="s">
        <v>42</v>
      </c>
      <c r="G179" s="29" t="s">
        <v>48</v>
      </c>
      <c r="H179" s="59">
        <v>29516000</v>
      </c>
      <c r="I179" s="59">
        <v>792000</v>
      </c>
      <c r="J179" s="59">
        <v>0</v>
      </c>
      <c r="K179" s="59">
        <f t="shared" si="2"/>
        <v>30308000</v>
      </c>
      <c r="L179" s="59">
        <v>0</v>
      </c>
      <c r="M179" s="59">
        <v>21776300</v>
      </c>
      <c r="N179" s="53"/>
      <c r="O179" s="29" t="s">
        <v>49</v>
      </c>
      <c r="P179" s="29" t="s">
        <v>50</v>
      </c>
      <c r="Q179" s="29" t="s">
        <v>51</v>
      </c>
      <c r="R179" s="29" t="s">
        <v>31</v>
      </c>
      <c r="S179" s="29"/>
      <c r="T179" s="28" t="s">
        <v>493</v>
      </c>
    </row>
    <row r="180" spans="1:20" s="43" customFormat="1" ht="24.75" customHeight="1">
      <c r="A180" s="34">
        <v>2020</v>
      </c>
      <c r="B180" s="29">
        <v>1</v>
      </c>
      <c r="C180" s="29" t="s">
        <v>45</v>
      </c>
      <c r="D180" s="33" t="s">
        <v>215</v>
      </c>
      <c r="E180" s="52" t="s">
        <v>46</v>
      </c>
      <c r="F180" s="29" t="s">
        <v>42</v>
      </c>
      <c r="G180" s="29" t="s">
        <v>48</v>
      </c>
      <c r="H180" s="59">
        <v>44048000</v>
      </c>
      <c r="I180" s="59">
        <v>2043000</v>
      </c>
      <c r="J180" s="59">
        <v>0</v>
      </c>
      <c r="K180" s="59">
        <f t="shared" si="2"/>
        <v>46091000</v>
      </c>
      <c r="L180" s="59">
        <v>0</v>
      </c>
      <c r="M180" s="59">
        <v>33116380</v>
      </c>
      <c r="N180" s="53"/>
      <c r="O180" s="29" t="s">
        <v>49</v>
      </c>
      <c r="P180" s="29" t="s">
        <v>50</v>
      </c>
      <c r="Q180" s="29" t="s">
        <v>51</v>
      </c>
      <c r="R180" s="29" t="s">
        <v>31</v>
      </c>
      <c r="S180" s="29"/>
      <c r="T180" s="28" t="s">
        <v>493</v>
      </c>
    </row>
    <row r="181" spans="1:20" s="43" customFormat="1" ht="24.75" customHeight="1">
      <c r="A181" s="34">
        <v>2020</v>
      </c>
      <c r="B181" s="29">
        <v>1</v>
      </c>
      <c r="C181" s="29" t="s">
        <v>45</v>
      </c>
      <c r="D181" s="33" t="s">
        <v>216</v>
      </c>
      <c r="E181" s="52" t="s">
        <v>46</v>
      </c>
      <c r="F181" s="29" t="s">
        <v>42</v>
      </c>
      <c r="G181" s="29" t="s">
        <v>48</v>
      </c>
      <c r="H181" s="59">
        <v>49163000</v>
      </c>
      <c r="I181" s="59">
        <v>795000</v>
      </c>
      <c r="J181" s="59">
        <v>0</v>
      </c>
      <c r="K181" s="59">
        <f t="shared" si="2"/>
        <v>49958000</v>
      </c>
      <c r="L181" s="59">
        <v>0</v>
      </c>
      <c r="M181" s="59">
        <v>0</v>
      </c>
      <c r="N181" s="53"/>
      <c r="O181" s="29" t="s">
        <v>49</v>
      </c>
      <c r="P181" s="29" t="s">
        <v>50</v>
      </c>
      <c r="Q181" s="29" t="s">
        <v>51</v>
      </c>
      <c r="R181" s="29" t="s">
        <v>31</v>
      </c>
      <c r="S181" s="29"/>
      <c r="T181" s="28" t="s">
        <v>493</v>
      </c>
    </row>
    <row r="182" spans="1:20" s="43" customFormat="1" ht="24.75" customHeight="1">
      <c r="A182" s="34">
        <v>2020</v>
      </c>
      <c r="B182" s="29">
        <v>1</v>
      </c>
      <c r="C182" s="29" t="s">
        <v>45</v>
      </c>
      <c r="D182" s="33" t="s">
        <v>52</v>
      </c>
      <c r="E182" s="52" t="s">
        <v>46</v>
      </c>
      <c r="F182" s="29" t="s">
        <v>42</v>
      </c>
      <c r="G182" s="29" t="s">
        <v>48</v>
      </c>
      <c r="H182" s="59">
        <v>57223000</v>
      </c>
      <c r="I182" s="59">
        <v>3950000</v>
      </c>
      <c r="J182" s="59">
        <v>0</v>
      </c>
      <c r="K182" s="59">
        <f t="shared" si="2"/>
        <v>61173000</v>
      </c>
      <c r="L182" s="59">
        <v>0</v>
      </c>
      <c r="M182" s="59">
        <v>0</v>
      </c>
      <c r="N182" s="53"/>
      <c r="O182" s="29" t="s">
        <v>49</v>
      </c>
      <c r="P182" s="29" t="s">
        <v>50</v>
      </c>
      <c r="Q182" s="29" t="s">
        <v>51</v>
      </c>
      <c r="R182" s="29" t="s">
        <v>31</v>
      </c>
      <c r="S182" s="29"/>
      <c r="T182" s="28" t="s">
        <v>493</v>
      </c>
    </row>
    <row r="183" spans="1:20" s="43" customFormat="1" ht="24.75" customHeight="1">
      <c r="A183" s="34">
        <v>2020</v>
      </c>
      <c r="B183" s="29">
        <v>3</v>
      </c>
      <c r="C183" s="29" t="s">
        <v>45</v>
      </c>
      <c r="D183" s="33" t="s">
        <v>217</v>
      </c>
      <c r="E183" s="52" t="s">
        <v>46</v>
      </c>
      <c r="F183" s="29" t="s">
        <v>175</v>
      </c>
      <c r="G183" s="29" t="s">
        <v>22</v>
      </c>
      <c r="H183" s="59">
        <v>45800000</v>
      </c>
      <c r="I183" s="59">
        <v>0</v>
      </c>
      <c r="J183" s="59">
        <v>0</v>
      </c>
      <c r="K183" s="59">
        <f t="shared" si="2"/>
        <v>45800000</v>
      </c>
      <c r="L183" s="59">
        <v>0</v>
      </c>
      <c r="M183" s="59">
        <v>0</v>
      </c>
      <c r="N183" s="53"/>
      <c r="O183" s="29" t="s">
        <v>49</v>
      </c>
      <c r="P183" s="29" t="s">
        <v>50</v>
      </c>
      <c r="Q183" s="29" t="s">
        <v>51</v>
      </c>
      <c r="R183" s="29" t="s">
        <v>31</v>
      </c>
      <c r="S183" s="29"/>
      <c r="T183" s="28" t="s">
        <v>493</v>
      </c>
    </row>
    <row r="184" spans="1:20" s="43" customFormat="1" ht="24.75" customHeight="1">
      <c r="A184" s="34">
        <v>2020</v>
      </c>
      <c r="B184" s="29">
        <v>3</v>
      </c>
      <c r="C184" s="29" t="s">
        <v>130</v>
      </c>
      <c r="D184" s="33" t="s">
        <v>218</v>
      </c>
      <c r="E184" s="52" t="s">
        <v>126</v>
      </c>
      <c r="F184" s="29" t="s">
        <v>175</v>
      </c>
      <c r="G184" s="29" t="s">
        <v>28</v>
      </c>
      <c r="H184" s="59">
        <v>93000000</v>
      </c>
      <c r="I184" s="59">
        <v>0</v>
      </c>
      <c r="J184" s="59">
        <v>0</v>
      </c>
      <c r="K184" s="59">
        <f t="shared" si="2"/>
        <v>93000000</v>
      </c>
      <c r="L184" s="59">
        <v>0</v>
      </c>
      <c r="M184" s="59">
        <v>46500000</v>
      </c>
      <c r="N184" s="53"/>
      <c r="O184" s="29" t="s">
        <v>43</v>
      </c>
      <c r="P184" s="29" t="s">
        <v>53</v>
      </c>
      <c r="Q184" s="29" t="s">
        <v>54</v>
      </c>
      <c r="R184" s="29" t="s">
        <v>31</v>
      </c>
      <c r="S184" s="29"/>
      <c r="T184" s="28"/>
    </row>
    <row r="185" spans="1:20" s="43" customFormat="1" ht="24.75" customHeight="1">
      <c r="A185" s="34">
        <v>2020</v>
      </c>
      <c r="B185" s="29">
        <v>3</v>
      </c>
      <c r="C185" s="29" t="s">
        <v>17</v>
      </c>
      <c r="D185" s="33" t="s">
        <v>55</v>
      </c>
      <c r="E185" s="52" t="s">
        <v>24</v>
      </c>
      <c r="F185" s="29" t="s">
        <v>175</v>
      </c>
      <c r="G185" s="29" t="s">
        <v>28</v>
      </c>
      <c r="H185" s="59">
        <v>93000000</v>
      </c>
      <c r="I185" s="59">
        <v>0</v>
      </c>
      <c r="J185" s="59">
        <v>0</v>
      </c>
      <c r="K185" s="59">
        <f t="shared" si="2"/>
        <v>93000000</v>
      </c>
      <c r="L185" s="59">
        <v>0</v>
      </c>
      <c r="M185" s="59">
        <v>0</v>
      </c>
      <c r="N185" s="53"/>
      <c r="O185" s="29" t="s">
        <v>176</v>
      </c>
      <c r="P185" s="29" t="s">
        <v>219</v>
      </c>
      <c r="Q185" s="29" t="s">
        <v>220</v>
      </c>
      <c r="R185" s="29" t="s">
        <v>31</v>
      </c>
      <c r="S185" s="29"/>
      <c r="T185" s="28"/>
    </row>
    <row r="186" spans="1:20" s="43" customFormat="1" ht="24.75" customHeight="1">
      <c r="A186" s="34">
        <v>2020</v>
      </c>
      <c r="B186" s="29">
        <v>3</v>
      </c>
      <c r="C186" s="29" t="s">
        <v>130</v>
      </c>
      <c r="D186" s="33" t="s">
        <v>221</v>
      </c>
      <c r="E186" s="52" t="s">
        <v>126</v>
      </c>
      <c r="F186" s="29" t="s">
        <v>175</v>
      </c>
      <c r="G186" s="29" t="s">
        <v>28</v>
      </c>
      <c r="H186" s="59">
        <v>280000000</v>
      </c>
      <c r="I186" s="59">
        <v>0</v>
      </c>
      <c r="J186" s="59">
        <v>0</v>
      </c>
      <c r="K186" s="59">
        <f t="shared" si="2"/>
        <v>280000000</v>
      </c>
      <c r="L186" s="59">
        <v>0</v>
      </c>
      <c r="M186" s="59">
        <v>0</v>
      </c>
      <c r="N186" s="53"/>
      <c r="O186" s="29" t="s">
        <v>176</v>
      </c>
      <c r="P186" s="29" t="s">
        <v>222</v>
      </c>
      <c r="Q186" s="29" t="s">
        <v>223</v>
      </c>
      <c r="R186" s="29" t="s">
        <v>31</v>
      </c>
      <c r="S186" s="29"/>
      <c r="T186" s="28"/>
    </row>
    <row r="187" spans="1:20" s="43" customFormat="1" ht="24.75" customHeight="1">
      <c r="A187" s="34">
        <v>2020</v>
      </c>
      <c r="B187" s="29">
        <v>3</v>
      </c>
      <c r="C187" s="29" t="s">
        <v>130</v>
      </c>
      <c r="D187" s="33" t="s">
        <v>224</v>
      </c>
      <c r="E187" s="52" t="s">
        <v>24</v>
      </c>
      <c r="F187" s="29" t="s">
        <v>175</v>
      </c>
      <c r="G187" s="29" t="s">
        <v>22</v>
      </c>
      <c r="H187" s="59">
        <v>85000000</v>
      </c>
      <c r="I187" s="59">
        <v>0</v>
      </c>
      <c r="J187" s="59">
        <v>0</v>
      </c>
      <c r="K187" s="59">
        <f t="shared" si="2"/>
        <v>85000000</v>
      </c>
      <c r="L187" s="59">
        <v>0</v>
      </c>
      <c r="M187" s="59">
        <v>0</v>
      </c>
      <c r="N187" s="53"/>
      <c r="O187" s="29" t="s">
        <v>176</v>
      </c>
      <c r="P187" s="29" t="s">
        <v>222</v>
      </c>
      <c r="Q187" s="29" t="s">
        <v>220</v>
      </c>
      <c r="R187" s="29" t="s">
        <v>31</v>
      </c>
      <c r="S187" s="29"/>
      <c r="T187" s="28" t="s">
        <v>493</v>
      </c>
    </row>
    <row r="188" spans="1:20" s="43" customFormat="1" ht="24.75" customHeight="1">
      <c r="A188" s="34">
        <v>2020</v>
      </c>
      <c r="B188" s="29">
        <v>3</v>
      </c>
      <c r="C188" s="29" t="s">
        <v>130</v>
      </c>
      <c r="D188" s="33" t="s">
        <v>225</v>
      </c>
      <c r="E188" s="52" t="s">
        <v>126</v>
      </c>
      <c r="F188" s="29" t="s">
        <v>175</v>
      </c>
      <c r="G188" s="29" t="s">
        <v>22</v>
      </c>
      <c r="H188" s="59">
        <v>80000000</v>
      </c>
      <c r="I188" s="59">
        <v>0</v>
      </c>
      <c r="J188" s="59">
        <v>0</v>
      </c>
      <c r="K188" s="59">
        <f t="shared" si="2"/>
        <v>80000000</v>
      </c>
      <c r="L188" s="59">
        <v>0</v>
      </c>
      <c r="M188" s="59">
        <v>0</v>
      </c>
      <c r="N188" s="53"/>
      <c r="O188" s="29" t="s">
        <v>176</v>
      </c>
      <c r="P188" s="29" t="s">
        <v>222</v>
      </c>
      <c r="Q188" s="29" t="s">
        <v>220</v>
      </c>
      <c r="R188" s="29" t="s">
        <v>31</v>
      </c>
      <c r="S188" s="29"/>
      <c r="T188" s="28" t="s">
        <v>493</v>
      </c>
    </row>
    <row r="189" spans="1:20" s="43" customFormat="1" ht="24.75" customHeight="1">
      <c r="A189" s="34">
        <v>2020</v>
      </c>
      <c r="B189" s="29">
        <v>3</v>
      </c>
      <c r="C189" s="29" t="s">
        <v>130</v>
      </c>
      <c r="D189" s="33" t="s">
        <v>226</v>
      </c>
      <c r="E189" s="52" t="s">
        <v>194</v>
      </c>
      <c r="F189" s="29" t="s">
        <v>227</v>
      </c>
      <c r="G189" s="29" t="s">
        <v>22</v>
      </c>
      <c r="H189" s="59">
        <v>75000000</v>
      </c>
      <c r="I189" s="59">
        <v>0</v>
      </c>
      <c r="J189" s="59">
        <v>0</v>
      </c>
      <c r="K189" s="59">
        <f t="shared" si="2"/>
        <v>75000000</v>
      </c>
      <c r="L189" s="59">
        <v>0</v>
      </c>
      <c r="M189" s="59">
        <v>0</v>
      </c>
      <c r="N189" s="53"/>
      <c r="O189" s="29" t="s">
        <v>176</v>
      </c>
      <c r="P189" s="29" t="s">
        <v>222</v>
      </c>
      <c r="Q189" s="29" t="s">
        <v>220</v>
      </c>
      <c r="R189" s="29" t="s">
        <v>31</v>
      </c>
      <c r="S189" s="29"/>
      <c r="T189" s="28" t="s">
        <v>493</v>
      </c>
    </row>
    <row r="190" spans="1:20" s="43" customFormat="1" ht="24.75" customHeight="1">
      <c r="A190" s="34">
        <v>2020</v>
      </c>
      <c r="B190" s="29">
        <v>3</v>
      </c>
      <c r="C190" s="29" t="s">
        <v>45</v>
      </c>
      <c r="D190" s="33" t="s">
        <v>56</v>
      </c>
      <c r="E190" s="52" t="s">
        <v>46</v>
      </c>
      <c r="F190" s="29" t="s">
        <v>57</v>
      </c>
      <c r="G190" s="29" t="s">
        <v>22</v>
      </c>
      <c r="H190" s="59">
        <v>60000000</v>
      </c>
      <c r="I190" s="59">
        <v>0</v>
      </c>
      <c r="J190" s="59">
        <v>0</v>
      </c>
      <c r="K190" s="59">
        <f t="shared" si="2"/>
        <v>60000000</v>
      </c>
      <c r="L190" s="59">
        <v>0</v>
      </c>
      <c r="M190" s="59">
        <v>0</v>
      </c>
      <c r="N190" s="53"/>
      <c r="O190" s="29" t="s">
        <v>49</v>
      </c>
      <c r="P190" s="29" t="s">
        <v>58</v>
      </c>
      <c r="Q190" s="29" t="s">
        <v>59</v>
      </c>
      <c r="R190" s="29" t="s">
        <v>31</v>
      </c>
      <c r="S190" s="29"/>
      <c r="T190" s="28" t="s">
        <v>493</v>
      </c>
    </row>
    <row r="191" spans="1:20" s="43" customFormat="1" ht="24.75" customHeight="1">
      <c r="A191" s="34">
        <v>2020</v>
      </c>
      <c r="B191" s="29">
        <v>3</v>
      </c>
      <c r="C191" s="29" t="s">
        <v>130</v>
      </c>
      <c r="D191" s="33" t="s">
        <v>60</v>
      </c>
      <c r="E191" s="52" t="s">
        <v>126</v>
      </c>
      <c r="F191" s="29" t="s">
        <v>175</v>
      </c>
      <c r="G191" s="29" t="s">
        <v>22</v>
      </c>
      <c r="H191" s="59">
        <v>81000000</v>
      </c>
      <c r="I191" s="59">
        <v>0</v>
      </c>
      <c r="J191" s="59">
        <v>0</v>
      </c>
      <c r="K191" s="59">
        <f aca="true" t="shared" si="3" ref="K191:K203">SUM(H191:J191)</f>
        <v>81000000</v>
      </c>
      <c r="L191" s="59">
        <v>0</v>
      </c>
      <c r="M191" s="59">
        <v>0</v>
      </c>
      <c r="N191" s="53"/>
      <c r="O191" s="29" t="s">
        <v>176</v>
      </c>
      <c r="P191" s="29" t="s">
        <v>228</v>
      </c>
      <c r="Q191" s="29" t="s">
        <v>229</v>
      </c>
      <c r="R191" s="29" t="s">
        <v>139</v>
      </c>
      <c r="S191" s="29"/>
      <c r="T191" s="28" t="s">
        <v>493</v>
      </c>
    </row>
    <row r="192" spans="1:20" s="43" customFormat="1" ht="24.75" customHeight="1">
      <c r="A192" s="34">
        <v>2020</v>
      </c>
      <c r="B192" s="29">
        <v>2</v>
      </c>
      <c r="C192" s="29" t="s">
        <v>130</v>
      </c>
      <c r="D192" s="33" t="s">
        <v>164</v>
      </c>
      <c r="E192" s="52" t="s">
        <v>126</v>
      </c>
      <c r="F192" s="45" t="s">
        <v>165</v>
      </c>
      <c r="G192" s="45" t="s">
        <v>122</v>
      </c>
      <c r="H192" s="59">
        <v>260000000</v>
      </c>
      <c r="I192" s="59">
        <v>20000000</v>
      </c>
      <c r="J192" s="59">
        <v>0</v>
      </c>
      <c r="K192" s="59">
        <f t="shared" si="3"/>
        <v>280000000</v>
      </c>
      <c r="L192" s="59">
        <v>0</v>
      </c>
      <c r="M192" s="59">
        <v>200000000</v>
      </c>
      <c r="N192" s="53"/>
      <c r="O192" s="29" t="s">
        <v>166</v>
      </c>
      <c r="P192" s="29" t="s">
        <v>167</v>
      </c>
      <c r="Q192" s="29" t="s">
        <v>168</v>
      </c>
      <c r="R192" s="29" t="s">
        <v>31</v>
      </c>
      <c r="S192" s="29"/>
      <c r="T192" s="28"/>
    </row>
    <row r="193" spans="1:20" s="43" customFormat="1" ht="24.75" customHeight="1">
      <c r="A193" s="34">
        <v>2020</v>
      </c>
      <c r="B193" s="29">
        <v>2</v>
      </c>
      <c r="C193" s="29" t="s">
        <v>130</v>
      </c>
      <c r="D193" s="33" t="s">
        <v>169</v>
      </c>
      <c r="E193" s="52" t="s">
        <v>126</v>
      </c>
      <c r="F193" s="45" t="s">
        <v>165</v>
      </c>
      <c r="G193" s="45" t="s">
        <v>122</v>
      </c>
      <c r="H193" s="59">
        <v>260000000</v>
      </c>
      <c r="I193" s="59">
        <v>20000000</v>
      </c>
      <c r="J193" s="59">
        <v>0</v>
      </c>
      <c r="K193" s="59">
        <f t="shared" si="3"/>
        <v>280000000</v>
      </c>
      <c r="L193" s="59">
        <v>0</v>
      </c>
      <c r="M193" s="59">
        <v>200000000</v>
      </c>
      <c r="N193" s="53"/>
      <c r="O193" s="29" t="s">
        <v>166</v>
      </c>
      <c r="P193" s="29" t="s">
        <v>167</v>
      </c>
      <c r="Q193" s="29" t="s">
        <v>168</v>
      </c>
      <c r="R193" s="29" t="s">
        <v>31</v>
      </c>
      <c r="S193" s="29"/>
      <c r="T193" s="28"/>
    </row>
    <row r="194" spans="1:20" s="43" customFormat="1" ht="24.75" customHeight="1">
      <c r="A194" s="34">
        <v>2020</v>
      </c>
      <c r="B194" s="29">
        <v>1</v>
      </c>
      <c r="C194" s="29" t="s">
        <v>17</v>
      </c>
      <c r="D194" s="33" t="s">
        <v>79</v>
      </c>
      <c r="E194" s="52" t="s">
        <v>24</v>
      </c>
      <c r="F194" s="29" t="s">
        <v>18</v>
      </c>
      <c r="G194" s="29" t="s">
        <v>28</v>
      </c>
      <c r="H194" s="59">
        <v>5217400000</v>
      </c>
      <c r="I194" s="59">
        <v>1092020000</v>
      </c>
      <c r="J194" s="59">
        <v>0</v>
      </c>
      <c r="K194" s="59">
        <f t="shared" si="3"/>
        <v>6309420000</v>
      </c>
      <c r="L194" s="59">
        <v>0</v>
      </c>
      <c r="M194" s="59">
        <v>3000000000</v>
      </c>
      <c r="N194" s="53"/>
      <c r="O194" s="29" t="s">
        <v>80</v>
      </c>
      <c r="P194" s="29" t="s">
        <v>81</v>
      </c>
      <c r="Q194" s="29" t="s">
        <v>82</v>
      </c>
      <c r="R194" s="29" t="s">
        <v>31</v>
      </c>
      <c r="S194" s="29"/>
      <c r="T194" s="28"/>
    </row>
    <row r="195" spans="1:20" s="43" customFormat="1" ht="24.75" customHeight="1">
      <c r="A195" s="34">
        <v>2020</v>
      </c>
      <c r="B195" s="29">
        <v>1</v>
      </c>
      <c r="C195" s="29" t="s">
        <v>17</v>
      </c>
      <c r="D195" s="33" t="s">
        <v>83</v>
      </c>
      <c r="E195" s="52" t="s">
        <v>24</v>
      </c>
      <c r="F195" s="29" t="s">
        <v>27</v>
      </c>
      <c r="G195" s="29" t="s">
        <v>28</v>
      </c>
      <c r="H195" s="59">
        <v>537000000</v>
      </c>
      <c r="I195" s="59">
        <v>0</v>
      </c>
      <c r="J195" s="59">
        <v>65300000</v>
      </c>
      <c r="K195" s="59">
        <f t="shared" si="3"/>
        <v>602300000</v>
      </c>
      <c r="L195" s="59">
        <v>0</v>
      </c>
      <c r="M195" s="59">
        <v>0</v>
      </c>
      <c r="N195" s="53"/>
      <c r="O195" s="29" t="s">
        <v>80</v>
      </c>
      <c r="P195" s="29" t="s">
        <v>81</v>
      </c>
      <c r="Q195" s="29" t="s">
        <v>82</v>
      </c>
      <c r="R195" s="29" t="s">
        <v>31</v>
      </c>
      <c r="S195" s="29"/>
      <c r="T195" s="28"/>
    </row>
    <row r="196" spans="1:20" s="43" customFormat="1" ht="24.75" customHeight="1">
      <c r="A196" s="34">
        <v>2020</v>
      </c>
      <c r="B196" s="29">
        <v>1</v>
      </c>
      <c r="C196" s="29" t="s">
        <v>17</v>
      </c>
      <c r="D196" s="33" t="s">
        <v>84</v>
      </c>
      <c r="E196" s="52" t="s">
        <v>24</v>
      </c>
      <c r="F196" s="29" t="s">
        <v>18</v>
      </c>
      <c r="G196" s="29" t="s">
        <v>28</v>
      </c>
      <c r="H196" s="59">
        <v>462000000</v>
      </c>
      <c r="I196" s="59">
        <v>18000000</v>
      </c>
      <c r="J196" s="59">
        <v>0</v>
      </c>
      <c r="K196" s="59">
        <f t="shared" si="3"/>
        <v>480000000</v>
      </c>
      <c r="L196" s="59">
        <v>0</v>
      </c>
      <c r="M196" s="59">
        <v>240000000</v>
      </c>
      <c r="N196" s="53"/>
      <c r="O196" s="29" t="s">
        <v>80</v>
      </c>
      <c r="P196" s="29" t="s">
        <v>81</v>
      </c>
      <c r="Q196" s="29" t="s">
        <v>82</v>
      </c>
      <c r="R196" s="29" t="s">
        <v>31</v>
      </c>
      <c r="S196" s="29"/>
      <c r="T196" s="28"/>
    </row>
    <row r="197" spans="1:20" s="43" customFormat="1" ht="24.75" customHeight="1">
      <c r="A197" s="34">
        <v>2020</v>
      </c>
      <c r="B197" s="29">
        <v>7</v>
      </c>
      <c r="C197" s="29" t="s">
        <v>17</v>
      </c>
      <c r="D197" s="33" t="s">
        <v>85</v>
      </c>
      <c r="E197" s="52" t="s">
        <v>24</v>
      </c>
      <c r="F197" s="29" t="s">
        <v>18</v>
      </c>
      <c r="G197" s="29" t="s">
        <v>28</v>
      </c>
      <c r="H197" s="59">
        <v>1600000000</v>
      </c>
      <c r="I197" s="59">
        <v>400000000</v>
      </c>
      <c r="J197" s="59">
        <v>0</v>
      </c>
      <c r="K197" s="59">
        <f t="shared" si="3"/>
        <v>2000000000</v>
      </c>
      <c r="L197" s="59">
        <v>0</v>
      </c>
      <c r="M197" s="59">
        <v>1000000000</v>
      </c>
      <c r="N197" s="53"/>
      <c r="O197" s="29" t="s">
        <v>80</v>
      </c>
      <c r="P197" s="29" t="s">
        <v>81</v>
      </c>
      <c r="Q197" s="29" t="s">
        <v>82</v>
      </c>
      <c r="R197" s="29" t="s">
        <v>31</v>
      </c>
      <c r="S197" s="29"/>
      <c r="T197" s="28"/>
    </row>
    <row r="198" spans="1:20" s="43" customFormat="1" ht="24.75" customHeight="1">
      <c r="A198" s="34">
        <v>2020</v>
      </c>
      <c r="B198" s="29">
        <v>3</v>
      </c>
      <c r="C198" s="29" t="s">
        <v>130</v>
      </c>
      <c r="D198" s="33" t="s">
        <v>160</v>
      </c>
      <c r="E198" s="52" t="s">
        <v>24</v>
      </c>
      <c r="F198" s="45" t="s">
        <v>480</v>
      </c>
      <c r="G198" s="45" t="s">
        <v>22</v>
      </c>
      <c r="H198" s="59">
        <v>59580000</v>
      </c>
      <c r="I198" s="59">
        <v>0</v>
      </c>
      <c r="J198" s="59">
        <v>0</v>
      </c>
      <c r="K198" s="59">
        <f t="shared" si="3"/>
        <v>59580000</v>
      </c>
      <c r="L198" s="59">
        <v>0</v>
      </c>
      <c r="M198" s="59">
        <v>0</v>
      </c>
      <c r="N198" s="53"/>
      <c r="O198" s="29" t="s">
        <v>161</v>
      </c>
      <c r="P198" s="29" t="s">
        <v>162</v>
      </c>
      <c r="Q198" s="29" t="s">
        <v>163</v>
      </c>
      <c r="R198" s="29" t="s">
        <v>31</v>
      </c>
      <c r="S198" s="29"/>
      <c r="T198" s="28" t="s">
        <v>493</v>
      </c>
    </row>
    <row r="199" spans="1:20" s="43" customFormat="1" ht="24.75" customHeight="1">
      <c r="A199" s="34">
        <v>2020</v>
      </c>
      <c r="B199" s="29">
        <v>3</v>
      </c>
      <c r="C199" s="29" t="s">
        <v>17</v>
      </c>
      <c r="D199" s="33" t="s">
        <v>61</v>
      </c>
      <c r="E199" s="52" t="s">
        <v>230</v>
      </c>
      <c r="F199" s="29" t="s">
        <v>26</v>
      </c>
      <c r="G199" s="29" t="s">
        <v>22</v>
      </c>
      <c r="H199" s="59">
        <v>50000000</v>
      </c>
      <c r="I199" s="59">
        <v>250000000</v>
      </c>
      <c r="J199" s="59">
        <v>0</v>
      </c>
      <c r="K199" s="59">
        <f t="shared" si="3"/>
        <v>300000000</v>
      </c>
      <c r="L199" s="59">
        <v>0</v>
      </c>
      <c r="M199" s="59">
        <v>0</v>
      </c>
      <c r="N199" s="53"/>
      <c r="O199" s="29" t="s">
        <v>232</v>
      </c>
      <c r="P199" s="29" t="s">
        <v>62</v>
      </c>
      <c r="Q199" s="29" t="s">
        <v>63</v>
      </c>
      <c r="R199" s="29" t="s">
        <v>31</v>
      </c>
      <c r="S199" s="29"/>
      <c r="T199" s="28" t="s">
        <v>493</v>
      </c>
    </row>
    <row r="200" spans="1:20" s="43" customFormat="1" ht="24.75" customHeight="1">
      <c r="A200" s="34">
        <v>2020</v>
      </c>
      <c r="B200" s="29">
        <v>2</v>
      </c>
      <c r="C200" s="29" t="s">
        <v>17</v>
      </c>
      <c r="D200" s="33" t="s">
        <v>233</v>
      </c>
      <c r="E200" s="52" t="s">
        <v>230</v>
      </c>
      <c r="F200" s="29" t="s">
        <v>26</v>
      </c>
      <c r="G200" s="29" t="s">
        <v>231</v>
      </c>
      <c r="H200" s="59">
        <v>100000000</v>
      </c>
      <c r="I200" s="59">
        <v>1000000000</v>
      </c>
      <c r="J200" s="59">
        <v>0</v>
      </c>
      <c r="K200" s="59">
        <f t="shared" si="3"/>
        <v>1100000000</v>
      </c>
      <c r="L200" s="59">
        <v>0</v>
      </c>
      <c r="M200" s="59">
        <v>0</v>
      </c>
      <c r="N200" s="53"/>
      <c r="O200" s="29" t="s">
        <v>232</v>
      </c>
      <c r="P200" s="29" t="s">
        <v>62</v>
      </c>
      <c r="Q200" s="29" t="s">
        <v>63</v>
      </c>
      <c r="R200" s="29" t="s">
        <v>31</v>
      </c>
      <c r="S200" s="29"/>
      <c r="T200" s="28"/>
    </row>
    <row r="201" spans="1:20" s="43" customFormat="1" ht="24.75" customHeight="1">
      <c r="A201" s="34">
        <v>2020</v>
      </c>
      <c r="B201" s="29">
        <v>6</v>
      </c>
      <c r="C201" s="29" t="s">
        <v>234</v>
      </c>
      <c r="D201" s="33" t="s">
        <v>235</v>
      </c>
      <c r="E201" s="52" t="s">
        <v>230</v>
      </c>
      <c r="F201" s="29" t="s">
        <v>26</v>
      </c>
      <c r="G201" s="29" t="s">
        <v>236</v>
      </c>
      <c r="H201" s="59">
        <v>6337000000</v>
      </c>
      <c r="I201" s="59">
        <v>2150000000</v>
      </c>
      <c r="J201" s="59">
        <v>1361000000</v>
      </c>
      <c r="K201" s="59">
        <f t="shared" si="3"/>
        <v>9848000000</v>
      </c>
      <c r="L201" s="59">
        <v>562848000</v>
      </c>
      <c r="M201" s="59">
        <v>324000000</v>
      </c>
      <c r="N201" s="53"/>
      <c r="O201" s="29" t="s">
        <v>232</v>
      </c>
      <c r="P201" s="29" t="s">
        <v>237</v>
      </c>
      <c r="Q201" s="29" t="s">
        <v>65</v>
      </c>
      <c r="R201" s="29" t="s">
        <v>31</v>
      </c>
      <c r="S201" s="29"/>
      <c r="T201" s="28"/>
    </row>
    <row r="202" spans="1:20" s="43" customFormat="1" ht="24.75" customHeight="1">
      <c r="A202" s="34">
        <v>2020</v>
      </c>
      <c r="B202" s="29">
        <v>2</v>
      </c>
      <c r="C202" s="29" t="s">
        <v>234</v>
      </c>
      <c r="D202" s="33" t="s">
        <v>238</v>
      </c>
      <c r="E202" s="52" t="s">
        <v>230</v>
      </c>
      <c r="F202" s="29" t="s">
        <v>239</v>
      </c>
      <c r="G202" s="29" t="s">
        <v>231</v>
      </c>
      <c r="H202" s="59">
        <v>384100000</v>
      </c>
      <c r="I202" s="59">
        <v>155000000</v>
      </c>
      <c r="J202" s="59">
        <v>28900000</v>
      </c>
      <c r="K202" s="59">
        <f t="shared" si="3"/>
        <v>568000000</v>
      </c>
      <c r="L202" s="59">
        <v>232362000</v>
      </c>
      <c r="M202" s="59">
        <v>0</v>
      </c>
      <c r="N202" s="53"/>
      <c r="O202" s="29" t="s">
        <v>232</v>
      </c>
      <c r="P202" s="29" t="s">
        <v>237</v>
      </c>
      <c r="Q202" s="29" t="s">
        <v>65</v>
      </c>
      <c r="R202" s="29" t="s">
        <v>31</v>
      </c>
      <c r="S202" s="29"/>
      <c r="T202" s="28"/>
    </row>
    <row r="203" spans="1:20" s="43" customFormat="1" ht="24.75" customHeight="1">
      <c r="A203" s="27">
        <v>2020</v>
      </c>
      <c r="B203" s="22">
        <v>5</v>
      </c>
      <c r="C203" s="22" t="s">
        <v>234</v>
      </c>
      <c r="D203" s="26" t="s">
        <v>240</v>
      </c>
      <c r="E203" s="56" t="s">
        <v>24</v>
      </c>
      <c r="F203" s="22" t="s">
        <v>239</v>
      </c>
      <c r="G203" s="22" t="s">
        <v>236</v>
      </c>
      <c r="H203" s="61">
        <v>1374700000</v>
      </c>
      <c r="I203" s="61">
        <v>474200000</v>
      </c>
      <c r="J203" s="61">
        <v>131100000</v>
      </c>
      <c r="K203" s="61">
        <f t="shared" si="3"/>
        <v>1980000000</v>
      </c>
      <c r="L203" s="61">
        <v>496500000</v>
      </c>
      <c r="M203" s="61">
        <v>0</v>
      </c>
      <c r="N203" s="57"/>
      <c r="O203" s="22" t="s">
        <v>232</v>
      </c>
      <c r="P203" s="22" t="s">
        <v>64</v>
      </c>
      <c r="Q203" s="22" t="s">
        <v>241</v>
      </c>
      <c r="R203" s="22" t="s">
        <v>31</v>
      </c>
      <c r="S203" s="22"/>
      <c r="T203" s="21"/>
    </row>
  </sheetData>
  <sheetProtection/>
  <autoFilter ref="A1:T203"/>
  <dataValidations count="1">
    <dataValidation type="list" allowBlank="1" showInputMessage="1" showErrorMessage="1" sqref="R20:R97 R2:R18 R99:R203">
      <formula1>"비협정,협정"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D3" sqref="D3"/>
    </sheetView>
  </sheetViews>
  <sheetFormatPr defaultColWidth="8.88671875" defaultRowHeight="13.5"/>
  <cols>
    <col min="1" max="2" width="8.88671875" style="8" customWidth="1"/>
    <col min="3" max="3" width="10.4453125" style="8" customWidth="1"/>
    <col min="4" max="4" width="33.6640625" style="12" customWidth="1"/>
    <col min="5" max="5" width="8.88671875" style="8" customWidth="1"/>
    <col min="6" max="9" width="15.77734375" style="8" customWidth="1"/>
    <col min="10" max="10" width="15.77734375" style="20" customWidth="1"/>
    <col min="11" max="11" width="14.21484375" style="19" customWidth="1"/>
    <col min="12" max="12" width="9.4453125" style="8" customWidth="1"/>
    <col min="13" max="13" width="11.4453125" style="8" customWidth="1"/>
    <col min="14" max="14" width="8.88671875" style="8" customWidth="1"/>
    <col min="15" max="15" width="13.3359375" style="8" customWidth="1"/>
    <col min="16" max="16384" width="8.88671875" style="8" customWidth="1"/>
  </cols>
  <sheetData>
    <row r="1" spans="1:16" ht="30.75" customHeight="1">
      <c r="A1" s="36" t="s">
        <v>557</v>
      </c>
      <c r="B1" s="4" t="s">
        <v>556</v>
      </c>
      <c r="C1" s="4" t="s">
        <v>555</v>
      </c>
      <c r="D1" s="4" t="s">
        <v>554</v>
      </c>
      <c r="E1" s="4" t="s">
        <v>553</v>
      </c>
      <c r="F1" s="4" t="s">
        <v>552</v>
      </c>
      <c r="G1" s="4" t="s">
        <v>551</v>
      </c>
      <c r="H1" s="4" t="s">
        <v>550</v>
      </c>
      <c r="I1" s="4" t="s">
        <v>549</v>
      </c>
      <c r="J1" s="4" t="s">
        <v>548</v>
      </c>
      <c r="K1" s="35" t="s">
        <v>547</v>
      </c>
      <c r="L1" s="4" t="s">
        <v>546</v>
      </c>
      <c r="M1" s="4" t="s">
        <v>4</v>
      </c>
      <c r="N1" s="4" t="s">
        <v>545</v>
      </c>
      <c r="O1" s="4" t="s">
        <v>544</v>
      </c>
      <c r="P1" s="6" t="s">
        <v>543</v>
      </c>
    </row>
    <row r="2" spans="1:16" s="43" customFormat="1" ht="24.75" customHeight="1">
      <c r="A2" s="34">
        <v>2020</v>
      </c>
      <c r="B2" s="29">
        <v>1</v>
      </c>
      <c r="C2" s="32" t="s">
        <v>45</v>
      </c>
      <c r="D2" s="33" t="s">
        <v>542</v>
      </c>
      <c r="E2" s="32" t="s">
        <v>47</v>
      </c>
      <c r="F2" s="31">
        <v>558969000</v>
      </c>
      <c r="G2" s="31">
        <v>0</v>
      </c>
      <c r="H2" s="31">
        <v>795200000</v>
      </c>
      <c r="I2" s="31">
        <f>SUM(F2:H2)</f>
        <v>1354169000</v>
      </c>
      <c r="J2" s="31">
        <v>790000000</v>
      </c>
      <c r="K2" s="30"/>
      <c r="L2" s="29" t="s">
        <v>501</v>
      </c>
      <c r="M2" s="29" t="s">
        <v>541</v>
      </c>
      <c r="N2" s="29" t="s">
        <v>540</v>
      </c>
      <c r="O2" s="29" t="s">
        <v>539</v>
      </c>
      <c r="P2" s="28"/>
    </row>
    <row r="3" spans="1:16" s="43" customFormat="1" ht="24.75" customHeight="1">
      <c r="A3" s="34">
        <v>2020</v>
      </c>
      <c r="B3" s="29">
        <v>1</v>
      </c>
      <c r="C3" s="32" t="s">
        <v>45</v>
      </c>
      <c r="D3" s="33" t="s">
        <v>538</v>
      </c>
      <c r="E3" s="32" t="s">
        <v>962</v>
      </c>
      <c r="F3" s="31">
        <v>984680000</v>
      </c>
      <c r="G3" s="31">
        <v>0</v>
      </c>
      <c r="H3" s="31">
        <v>1906250000</v>
      </c>
      <c r="I3" s="31">
        <f>SUM(F3:H3)</f>
        <v>2890930000</v>
      </c>
      <c r="J3" s="31">
        <v>868000000</v>
      </c>
      <c r="K3" s="30"/>
      <c r="L3" s="29" t="s">
        <v>503</v>
      </c>
      <c r="M3" s="29" t="s">
        <v>277</v>
      </c>
      <c r="N3" s="29" t="s">
        <v>537</v>
      </c>
      <c r="O3" s="29" t="s">
        <v>536</v>
      </c>
      <c r="P3" s="28"/>
    </row>
    <row r="4" spans="1:16" s="43" customFormat="1" ht="24.75" customHeight="1">
      <c r="A4" s="34">
        <v>2020</v>
      </c>
      <c r="B4" s="29">
        <v>2</v>
      </c>
      <c r="C4" s="32" t="s">
        <v>45</v>
      </c>
      <c r="D4" s="33" t="s">
        <v>961</v>
      </c>
      <c r="E4" s="32" t="s">
        <v>535</v>
      </c>
      <c r="F4" s="31">
        <v>141275800</v>
      </c>
      <c r="G4" s="31">
        <v>0</v>
      </c>
      <c r="H4" s="31">
        <v>1390304900</v>
      </c>
      <c r="I4" s="31">
        <f>SUM(F4:H4)</f>
        <v>1531580700</v>
      </c>
      <c r="J4" s="31">
        <v>1106000000</v>
      </c>
      <c r="K4" s="51"/>
      <c r="L4" s="29" t="s">
        <v>501</v>
      </c>
      <c r="M4" s="29" t="s">
        <v>534</v>
      </c>
      <c r="N4" s="29" t="s">
        <v>533</v>
      </c>
      <c r="O4" s="29" t="s">
        <v>532</v>
      </c>
      <c r="P4" s="28"/>
    </row>
    <row r="5" spans="1:16" s="43" customFormat="1" ht="24.75" customHeight="1">
      <c r="A5" s="44">
        <v>2020</v>
      </c>
      <c r="B5" s="45">
        <v>2</v>
      </c>
      <c r="C5" s="46" t="s">
        <v>45</v>
      </c>
      <c r="D5" s="17" t="s">
        <v>960</v>
      </c>
      <c r="E5" s="46" t="s">
        <v>25</v>
      </c>
      <c r="F5" s="37">
        <f>I5-H5</f>
        <v>1807000000</v>
      </c>
      <c r="G5" s="37">
        <v>1807000000</v>
      </c>
      <c r="H5" s="37">
        <v>1440000000</v>
      </c>
      <c r="I5" s="37">
        <v>3247000000</v>
      </c>
      <c r="J5" s="37">
        <v>2247000000</v>
      </c>
      <c r="K5" s="47"/>
      <c r="L5" s="45" t="s">
        <v>499</v>
      </c>
      <c r="M5" s="45" t="s">
        <v>101</v>
      </c>
      <c r="N5" s="45" t="s">
        <v>392</v>
      </c>
      <c r="O5" s="45" t="s">
        <v>531</v>
      </c>
      <c r="P5" s="48"/>
    </row>
    <row r="6" spans="1:16" s="43" customFormat="1" ht="24.75" customHeight="1">
      <c r="A6" s="34">
        <v>2020</v>
      </c>
      <c r="B6" s="29">
        <v>1</v>
      </c>
      <c r="C6" s="32" t="s">
        <v>45</v>
      </c>
      <c r="D6" s="33" t="s">
        <v>530</v>
      </c>
      <c r="E6" s="32" t="s">
        <v>25</v>
      </c>
      <c r="F6" s="31">
        <v>800000000</v>
      </c>
      <c r="G6" s="31">
        <v>0</v>
      </c>
      <c r="H6" s="31">
        <v>0</v>
      </c>
      <c r="I6" s="31">
        <f aca="true" t="shared" si="0" ref="I6:I12">SUM(F6:H6)</f>
        <v>800000000</v>
      </c>
      <c r="J6" s="31">
        <v>0</v>
      </c>
      <c r="K6" s="47"/>
      <c r="L6" s="29" t="s">
        <v>503</v>
      </c>
      <c r="M6" s="29" t="s">
        <v>101</v>
      </c>
      <c r="N6" s="29" t="s">
        <v>398</v>
      </c>
      <c r="O6" s="29" t="s">
        <v>524</v>
      </c>
      <c r="P6" s="28"/>
    </row>
    <row r="7" spans="1:16" s="43" customFormat="1" ht="24.75" customHeight="1">
      <c r="A7" s="34">
        <v>2020</v>
      </c>
      <c r="B7" s="29">
        <v>1</v>
      </c>
      <c r="C7" s="32" t="s">
        <v>529</v>
      </c>
      <c r="D7" s="33" t="s">
        <v>528</v>
      </c>
      <c r="E7" s="32" t="s">
        <v>25</v>
      </c>
      <c r="F7" s="31">
        <v>1584000000</v>
      </c>
      <c r="G7" s="31">
        <v>0</v>
      </c>
      <c r="H7" s="31">
        <v>0</v>
      </c>
      <c r="I7" s="31">
        <f t="shared" si="0"/>
        <v>1584000000</v>
      </c>
      <c r="J7" s="31">
        <v>0</v>
      </c>
      <c r="K7" s="47"/>
      <c r="L7" s="29" t="s">
        <v>503</v>
      </c>
      <c r="M7" s="29" t="s">
        <v>101</v>
      </c>
      <c r="N7" s="29" t="s">
        <v>398</v>
      </c>
      <c r="O7" s="29" t="s">
        <v>524</v>
      </c>
      <c r="P7" s="28"/>
    </row>
    <row r="8" spans="1:16" s="43" customFormat="1" ht="24.75" customHeight="1">
      <c r="A8" s="34">
        <v>2020</v>
      </c>
      <c r="B8" s="29">
        <v>1</v>
      </c>
      <c r="C8" s="32" t="s">
        <v>17</v>
      </c>
      <c r="D8" s="33" t="s">
        <v>527</v>
      </c>
      <c r="E8" s="32" t="s">
        <v>47</v>
      </c>
      <c r="F8" s="31">
        <v>738000000</v>
      </c>
      <c r="G8" s="31">
        <v>0</v>
      </c>
      <c r="H8" s="31">
        <v>0</v>
      </c>
      <c r="I8" s="31">
        <f t="shared" si="0"/>
        <v>738000000</v>
      </c>
      <c r="J8" s="31">
        <v>0</v>
      </c>
      <c r="K8" s="47"/>
      <c r="L8" s="29" t="s">
        <v>526</v>
      </c>
      <c r="M8" s="29" t="s">
        <v>101</v>
      </c>
      <c r="N8" s="29" t="s">
        <v>525</v>
      </c>
      <c r="O8" s="29" t="s">
        <v>524</v>
      </c>
      <c r="P8" s="28"/>
    </row>
    <row r="9" spans="1:16" s="43" customFormat="1" ht="24.75" customHeight="1">
      <c r="A9" s="34">
        <v>2020</v>
      </c>
      <c r="B9" s="29">
        <v>1</v>
      </c>
      <c r="C9" s="32" t="s">
        <v>523</v>
      </c>
      <c r="D9" s="33" t="s">
        <v>522</v>
      </c>
      <c r="E9" s="32" t="s">
        <v>25</v>
      </c>
      <c r="F9" s="31">
        <v>5666000000</v>
      </c>
      <c r="G9" s="31">
        <v>0</v>
      </c>
      <c r="H9" s="31">
        <v>5000000000</v>
      </c>
      <c r="I9" s="31">
        <f t="shared" si="0"/>
        <v>10666000000</v>
      </c>
      <c r="J9" s="31">
        <v>0</v>
      </c>
      <c r="K9" s="47"/>
      <c r="L9" s="29" t="s">
        <v>501</v>
      </c>
      <c r="M9" s="29" t="s">
        <v>101</v>
      </c>
      <c r="N9" s="29" t="s">
        <v>395</v>
      </c>
      <c r="O9" s="29" t="s">
        <v>396</v>
      </c>
      <c r="P9" s="28"/>
    </row>
    <row r="10" spans="1:16" s="43" customFormat="1" ht="24.75" customHeight="1">
      <c r="A10" s="34">
        <v>2020</v>
      </c>
      <c r="B10" s="29">
        <v>1</v>
      </c>
      <c r="C10" s="32" t="s">
        <v>45</v>
      </c>
      <c r="D10" s="33" t="s">
        <v>521</v>
      </c>
      <c r="E10" s="32" t="s">
        <v>25</v>
      </c>
      <c r="F10" s="31">
        <v>5600000000</v>
      </c>
      <c r="G10" s="31">
        <v>0</v>
      </c>
      <c r="H10" s="31">
        <v>2000000000</v>
      </c>
      <c r="I10" s="31">
        <f t="shared" si="0"/>
        <v>7600000000</v>
      </c>
      <c r="J10" s="31">
        <v>0</v>
      </c>
      <c r="K10" s="47"/>
      <c r="L10" s="29" t="s">
        <v>503</v>
      </c>
      <c r="M10" s="29" t="s">
        <v>520</v>
      </c>
      <c r="N10" s="29" t="s">
        <v>519</v>
      </c>
      <c r="O10" s="29" t="s">
        <v>518</v>
      </c>
      <c r="P10" s="28"/>
    </row>
    <row r="11" spans="1:16" s="49" customFormat="1" ht="24.75" customHeight="1">
      <c r="A11" s="34">
        <v>2020</v>
      </c>
      <c r="B11" s="29">
        <v>3</v>
      </c>
      <c r="C11" s="32" t="s">
        <v>45</v>
      </c>
      <c r="D11" s="33" t="s">
        <v>517</v>
      </c>
      <c r="E11" s="32" t="s">
        <v>25</v>
      </c>
      <c r="F11" s="31">
        <v>3923138000</v>
      </c>
      <c r="G11" s="31">
        <v>0</v>
      </c>
      <c r="H11" s="31">
        <v>1836049390</v>
      </c>
      <c r="I11" s="31">
        <f t="shared" si="0"/>
        <v>5759187390</v>
      </c>
      <c r="J11" s="31">
        <v>1965500000</v>
      </c>
      <c r="K11" s="47"/>
      <c r="L11" s="29" t="s">
        <v>499</v>
      </c>
      <c r="M11" s="29" t="s">
        <v>101</v>
      </c>
      <c r="N11" s="29" t="s">
        <v>516</v>
      </c>
      <c r="O11" s="29" t="s">
        <v>413</v>
      </c>
      <c r="P11" s="28"/>
    </row>
    <row r="12" spans="1:16" s="43" customFormat="1" ht="24.75" customHeight="1">
      <c r="A12" s="34">
        <v>2020</v>
      </c>
      <c r="B12" s="29">
        <v>2</v>
      </c>
      <c r="C12" s="32" t="s">
        <v>45</v>
      </c>
      <c r="D12" s="33" t="s">
        <v>515</v>
      </c>
      <c r="E12" s="32" t="s">
        <v>47</v>
      </c>
      <c r="F12" s="31">
        <v>2313800000</v>
      </c>
      <c r="G12" s="31">
        <v>517396000</v>
      </c>
      <c r="H12" s="31">
        <v>1564874000</v>
      </c>
      <c r="I12" s="31">
        <f t="shared" si="0"/>
        <v>4396070000</v>
      </c>
      <c r="J12" s="50">
        <v>0</v>
      </c>
      <c r="K12" s="30"/>
      <c r="L12" s="29" t="s">
        <v>514</v>
      </c>
      <c r="M12" s="29" t="s">
        <v>232</v>
      </c>
      <c r="N12" s="29" t="s">
        <v>513</v>
      </c>
      <c r="O12" s="29" t="s">
        <v>512</v>
      </c>
      <c r="P12" s="28"/>
    </row>
    <row r="13" spans="1:16" s="43" customFormat="1" ht="24.75" customHeight="1">
      <c r="A13" s="34">
        <v>2020</v>
      </c>
      <c r="B13" s="29">
        <v>6</v>
      </c>
      <c r="C13" s="32" t="s">
        <v>45</v>
      </c>
      <c r="D13" s="33" t="s">
        <v>511</v>
      </c>
      <c r="E13" s="32" t="s">
        <v>47</v>
      </c>
      <c r="F13" s="31">
        <v>700000000</v>
      </c>
      <c r="G13" s="31">
        <v>530571060</v>
      </c>
      <c r="H13" s="31">
        <v>1469428940</v>
      </c>
      <c r="I13" s="31">
        <v>3000000000</v>
      </c>
      <c r="J13" s="50">
        <v>0</v>
      </c>
      <c r="K13" s="30"/>
      <c r="L13" s="29" t="s">
        <v>499</v>
      </c>
      <c r="M13" s="29" t="s">
        <v>510</v>
      </c>
      <c r="N13" s="29" t="s">
        <v>509</v>
      </c>
      <c r="O13" s="29" t="s">
        <v>63</v>
      </c>
      <c r="P13" s="28"/>
    </row>
    <row r="14" spans="1:16" s="43" customFormat="1" ht="24.75" customHeight="1">
      <c r="A14" s="34">
        <v>2020</v>
      </c>
      <c r="B14" s="29">
        <v>2</v>
      </c>
      <c r="C14" s="32" t="s">
        <v>45</v>
      </c>
      <c r="D14" s="33" t="s">
        <v>508</v>
      </c>
      <c r="E14" s="32" t="s">
        <v>47</v>
      </c>
      <c r="F14" s="31">
        <v>600000000</v>
      </c>
      <c r="G14" s="31">
        <v>895649950</v>
      </c>
      <c r="H14" s="31">
        <v>1604350050</v>
      </c>
      <c r="I14" s="31">
        <f>SUM(F14:H14)</f>
        <v>3100000000</v>
      </c>
      <c r="J14" s="50">
        <v>0</v>
      </c>
      <c r="K14" s="30"/>
      <c r="L14" s="29" t="s">
        <v>501</v>
      </c>
      <c r="M14" s="29" t="s">
        <v>507</v>
      </c>
      <c r="N14" s="29" t="s">
        <v>506</v>
      </c>
      <c r="O14" s="29" t="s">
        <v>505</v>
      </c>
      <c r="P14" s="28"/>
    </row>
    <row r="15" spans="1:16" s="43" customFormat="1" ht="24.75" customHeight="1">
      <c r="A15" s="34">
        <v>2020</v>
      </c>
      <c r="B15" s="29">
        <v>2</v>
      </c>
      <c r="C15" s="32" t="s">
        <v>45</v>
      </c>
      <c r="D15" s="33" t="s">
        <v>504</v>
      </c>
      <c r="E15" s="32" t="s">
        <v>47</v>
      </c>
      <c r="F15" s="31">
        <v>270798000</v>
      </c>
      <c r="G15" s="31">
        <v>50276980</v>
      </c>
      <c r="H15" s="31">
        <v>533412000</v>
      </c>
      <c r="I15" s="31">
        <f>SUM(F15:H15)</f>
        <v>854486980</v>
      </c>
      <c r="J15" s="31">
        <v>223388000</v>
      </c>
      <c r="K15" s="30"/>
      <c r="L15" s="29" t="s">
        <v>503</v>
      </c>
      <c r="M15" s="29" t="s">
        <v>232</v>
      </c>
      <c r="N15" s="29" t="s">
        <v>498</v>
      </c>
      <c r="O15" s="29" t="s">
        <v>497</v>
      </c>
      <c r="P15" s="28"/>
    </row>
    <row r="16" spans="1:16" s="43" customFormat="1" ht="24.75" customHeight="1">
      <c r="A16" s="34">
        <v>2020</v>
      </c>
      <c r="B16" s="29">
        <v>2</v>
      </c>
      <c r="C16" s="32" t="s">
        <v>45</v>
      </c>
      <c r="D16" s="33" t="s">
        <v>502</v>
      </c>
      <c r="E16" s="32" t="s">
        <v>47</v>
      </c>
      <c r="F16" s="31">
        <v>1926455000</v>
      </c>
      <c r="G16" s="31">
        <v>327833550</v>
      </c>
      <c r="H16" s="31">
        <v>3202324000</v>
      </c>
      <c r="I16" s="31">
        <f>SUM(F16:H16)</f>
        <v>5456612550</v>
      </c>
      <c r="J16" s="31">
        <v>1254923000</v>
      </c>
      <c r="K16" s="30"/>
      <c r="L16" s="29" t="s">
        <v>501</v>
      </c>
      <c r="M16" s="29" t="s">
        <v>232</v>
      </c>
      <c r="N16" s="29" t="s">
        <v>498</v>
      </c>
      <c r="O16" s="29" t="s">
        <v>496</v>
      </c>
      <c r="P16" s="28"/>
    </row>
    <row r="17" spans="1:16" s="43" customFormat="1" ht="24.75" customHeight="1">
      <c r="A17" s="27">
        <v>2020</v>
      </c>
      <c r="B17" s="22">
        <v>2</v>
      </c>
      <c r="C17" s="25" t="s">
        <v>45</v>
      </c>
      <c r="D17" s="26" t="s">
        <v>500</v>
      </c>
      <c r="E17" s="25" t="s">
        <v>47</v>
      </c>
      <c r="F17" s="24">
        <v>159231000</v>
      </c>
      <c r="G17" s="24">
        <v>335820550</v>
      </c>
      <c r="H17" s="24">
        <v>1066520000</v>
      </c>
      <c r="I17" s="24">
        <f>SUM(F17:H17)</f>
        <v>1561571550</v>
      </c>
      <c r="J17" s="24">
        <v>49564000</v>
      </c>
      <c r="K17" s="23"/>
      <c r="L17" s="22" t="s">
        <v>499</v>
      </c>
      <c r="M17" s="22" t="s">
        <v>232</v>
      </c>
      <c r="N17" s="22" t="s">
        <v>498</v>
      </c>
      <c r="O17" s="22" t="s">
        <v>497</v>
      </c>
      <c r="P17" s="21"/>
    </row>
  </sheetData>
  <sheetProtection/>
  <autoFilter ref="A1:P1"/>
  <dataValidations count="3">
    <dataValidation type="list" allowBlank="1" showInputMessage="1" showErrorMessage="1" sqref="L2:L17">
      <formula1>"전환,미전환"</formula1>
    </dataValidation>
    <dataValidation type="list" allowBlank="1" showInputMessage="1" showErrorMessage="1" sqref="E2:E17">
      <formula1>"토건,토목,건축,전문,전기,통신,소방,기타"</formula1>
    </dataValidation>
    <dataValidation type="list" allowBlank="1" showInputMessage="1" showErrorMessage="1" sqref="C2:C17">
      <formula1>"자체조달,중앙조달"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D13" sqref="D13:D14"/>
    </sheetView>
  </sheetViews>
  <sheetFormatPr defaultColWidth="8.88671875" defaultRowHeight="13.5"/>
  <cols>
    <col min="1" max="1" width="9.5546875" style="8" customWidth="1"/>
    <col min="2" max="2" width="8.10546875" style="8" customWidth="1"/>
    <col min="3" max="3" width="12.21484375" style="8" customWidth="1"/>
    <col min="4" max="4" width="40.4453125" style="12" customWidth="1"/>
    <col min="5" max="5" width="10.21484375" style="8" bestFit="1" customWidth="1"/>
    <col min="6" max="6" width="11.3359375" style="8" customWidth="1"/>
    <col min="7" max="7" width="8.88671875" style="8" customWidth="1"/>
    <col min="8" max="8" width="16.88671875" style="41" customWidth="1"/>
    <col min="9" max="9" width="10.3359375" style="8" customWidth="1"/>
    <col min="10" max="10" width="8.88671875" style="8" customWidth="1"/>
    <col min="11" max="11" width="14.5546875" style="8" customWidth="1"/>
    <col min="12" max="13" width="8.88671875" style="8" customWidth="1"/>
    <col min="14" max="14" width="29.10546875" style="8" customWidth="1"/>
    <col min="15" max="16384" width="8.88671875" style="8" customWidth="1"/>
  </cols>
  <sheetData>
    <row r="1" spans="1:20" ht="33.75" customHeight="1">
      <c r="A1" s="1" t="s">
        <v>786</v>
      </c>
      <c r="B1" s="2" t="s">
        <v>785</v>
      </c>
      <c r="C1" s="2" t="s">
        <v>959</v>
      </c>
      <c r="D1" s="2" t="s">
        <v>958</v>
      </c>
      <c r="E1" s="2" t="s">
        <v>957</v>
      </c>
      <c r="F1" s="2" t="s">
        <v>956</v>
      </c>
      <c r="G1" s="4" t="s">
        <v>782</v>
      </c>
      <c r="H1" s="42" t="s">
        <v>955</v>
      </c>
      <c r="I1" s="4" t="s">
        <v>774</v>
      </c>
      <c r="J1" s="4" t="s">
        <v>773</v>
      </c>
      <c r="K1" s="4" t="s">
        <v>954</v>
      </c>
      <c r="L1" s="4" t="s">
        <v>771</v>
      </c>
      <c r="M1" s="4" t="s">
        <v>953</v>
      </c>
      <c r="N1" s="6" t="s">
        <v>952</v>
      </c>
      <c r="O1" s="18"/>
      <c r="P1" s="18"/>
      <c r="Q1" s="18"/>
      <c r="R1" s="18"/>
      <c r="S1" s="18"/>
      <c r="T1" s="18"/>
    </row>
    <row r="2" spans="1:20" s="43" customFormat="1" ht="24.75" customHeight="1">
      <c r="A2" s="62">
        <v>2020</v>
      </c>
      <c r="B2" s="63">
        <v>5</v>
      </c>
      <c r="C2" s="63" t="s">
        <v>153</v>
      </c>
      <c r="D2" s="64" t="s">
        <v>951</v>
      </c>
      <c r="E2" s="63" t="s">
        <v>807</v>
      </c>
      <c r="F2" s="63" t="s">
        <v>794</v>
      </c>
      <c r="G2" s="63" t="s">
        <v>623</v>
      </c>
      <c r="H2" s="73">
        <v>200000000</v>
      </c>
      <c r="I2" s="63" t="s">
        <v>950</v>
      </c>
      <c r="J2" s="63" t="s">
        <v>949</v>
      </c>
      <c r="K2" s="63" t="s">
        <v>948</v>
      </c>
      <c r="L2" s="63" t="s">
        <v>31</v>
      </c>
      <c r="M2" s="63"/>
      <c r="N2" s="65"/>
      <c r="O2" s="55"/>
      <c r="P2" s="55"/>
      <c r="Q2" s="55"/>
      <c r="R2" s="55"/>
      <c r="S2" s="55"/>
      <c r="T2" s="55"/>
    </row>
    <row r="3" spans="1:20" s="43" customFormat="1" ht="24.75" customHeight="1">
      <c r="A3" s="34">
        <v>2020</v>
      </c>
      <c r="B3" s="29">
        <v>1</v>
      </c>
      <c r="C3" s="29" t="s">
        <v>567</v>
      </c>
      <c r="D3" s="33" t="s">
        <v>947</v>
      </c>
      <c r="E3" s="29" t="s">
        <v>867</v>
      </c>
      <c r="F3" s="29" t="s">
        <v>794</v>
      </c>
      <c r="G3" s="29" t="s">
        <v>623</v>
      </c>
      <c r="H3" s="59">
        <v>233867000</v>
      </c>
      <c r="I3" s="29" t="s">
        <v>733</v>
      </c>
      <c r="J3" s="29" t="s">
        <v>946</v>
      </c>
      <c r="K3" s="29" t="s">
        <v>945</v>
      </c>
      <c r="L3" s="29" t="s">
        <v>31</v>
      </c>
      <c r="M3" s="29"/>
      <c r="N3" s="28"/>
      <c r="O3" s="55"/>
      <c r="P3" s="55"/>
      <c r="Q3" s="55"/>
      <c r="R3" s="55"/>
      <c r="S3" s="55"/>
      <c r="T3" s="55"/>
    </row>
    <row r="4" spans="1:20" s="43" customFormat="1" ht="24.75" customHeight="1">
      <c r="A4" s="34">
        <v>2020</v>
      </c>
      <c r="B4" s="29">
        <v>1</v>
      </c>
      <c r="C4" s="29" t="s">
        <v>567</v>
      </c>
      <c r="D4" s="33" t="s">
        <v>944</v>
      </c>
      <c r="E4" s="29" t="s">
        <v>807</v>
      </c>
      <c r="F4" s="29" t="s">
        <v>801</v>
      </c>
      <c r="G4" s="29" t="s">
        <v>48</v>
      </c>
      <c r="H4" s="59">
        <v>28501000</v>
      </c>
      <c r="I4" s="29" t="s">
        <v>733</v>
      </c>
      <c r="J4" s="29" t="s">
        <v>943</v>
      </c>
      <c r="K4" s="29" t="s">
        <v>942</v>
      </c>
      <c r="L4" s="29" t="s">
        <v>31</v>
      </c>
      <c r="M4" s="29"/>
      <c r="N4" s="28" t="s">
        <v>787</v>
      </c>
      <c r="O4" s="55"/>
      <c r="P4" s="55"/>
      <c r="Q4" s="55"/>
      <c r="R4" s="55"/>
      <c r="S4" s="55"/>
      <c r="T4" s="55"/>
    </row>
    <row r="5" spans="1:14" s="43" customFormat="1" ht="24.75" customHeight="1">
      <c r="A5" s="34">
        <v>2020</v>
      </c>
      <c r="B5" s="29">
        <v>3</v>
      </c>
      <c r="C5" s="29" t="s">
        <v>523</v>
      </c>
      <c r="D5" s="33" t="s">
        <v>941</v>
      </c>
      <c r="E5" s="29" t="s">
        <v>940</v>
      </c>
      <c r="F5" s="29" t="s">
        <v>794</v>
      </c>
      <c r="G5" s="29" t="s">
        <v>565</v>
      </c>
      <c r="H5" s="59">
        <v>137560000</v>
      </c>
      <c r="I5" s="29" t="s">
        <v>733</v>
      </c>
      <c r="J5" s="29" t="s">
        <v>939</v>
      </c>
      <c r="K5" s="29" t="s">
        <v>938</v>
      </c>
      <c r="L5" s="29" t="s">
        <v>31</v>
      </c>
      <c r="M5" s="29"/>
      <c r="N5" s="28"/>
    </row>
    <row r="6" spans="1:14" s="43" customFormat="1" ht="24.75" customHeight="1">
      <c r="A6" s="34">
        <v>2020</v>
      </c>
      <c r="B6" s="29">
        <v>4</v>
      </c>
      <c r="C6" s="29" t="s">
        <v>45</v>
      </c>
      <c r="D6" s="33" t="s">
        <v>937</v>
      </c>
      <c r="E6" s="29" t="s">
        <v>807</v>
      </c>
      <c r="F6" s="29" t="s">
        <v>790</v>
      </c>
      <c r="G6" s="29" t="s">
        <v>48</v>
      </c>
      <c r="H6" s="59">
        <v>21000000</v>
      </c>
      <c r="I6" s="29" t="s">
        <v>733</v>
      </c>
      <c r="J6" s="29" t="s">
        <v>934</v>
      </c>
      <c r="K6" s="29" t="s">
        <v>933</v>
      </c>
      <c r="L6" s="29" t="s">
        <v>31</v>
      </c>
      <c r="M6" s="29"/>
      <c r="N6" s="28" t="s">
        <v>876</v>
      </c>
    </row>
    <row r="7" spans="1:14" s="43" customFormat="1" ht="24.75" customHeight="1">
      <c r="A7" s="34">
        <v>2020</v>
      </c>
      <c r="B7" s="29">
        <v>6</v>
      </c>
      <c r="C7" s="29" t="s">
        <v>45</v>
      </c>
      <c r="D7" s="33" t="s">
        <v>936</v>
      </c>
      <c r="E7" s="29" t="s">
        <v>807</v>
      </c>
      <c r="F7" s="29" t="s">
        <v>882</v>
      </c>
      <c r="G7" s="29" t="s">
        <v>48</v>
      </c>
      <c r="H7" s="59">
        <v>26862000</v>
      </c>
      <c r="I7" s="29" t="s">
        <v>733</v>
      </c>
      <c r="J7" s="29" t="s">
        <v>934</v>
      </c>
      <c r="K7" s="29" t="s">
        <v>933</v>
      </c>
      <c r="L7" s="29" t="s">
        <v>31</v>
      </c>
      <c r="M7" s="29"/>
      <c r="N7" s="28" t="s">
        <v>787</v>
      </c>
    </row>
    <row r="8" spans="1:14" s="43" customFormat="1" ht="24.75" customHeight="1">
      <c r="A8" s="34">
        <v>2020</v>
      </c>
      <c r="B8" s="29">
        <v>6</v>
      </c>
      <c r="C8" s="29" t="s">
        <v>45</v>
      </c>
      <c r="D8" s="33" t="s">
        <v>935</v>
      </c>
      <c r="E8" s="29" t="s">
        <v>807</v>
      </c>
      <c r="F8" s="29" t="s">
        <v>882</v>
      </c>
      <c r="G8" s="29" t="s">
        <v>565</v>
      </c>
      <c r="H8" s="59">
        <v>93020000</v>
      </c>
      <c r="I8" s="29" t="s">
        <v>733</v>
      </c>
      <c r="J8" s="29" t="s">
        <v>934</v>
      </c>
      <c r="K8" s="29" t="s">
        <v>933</v>
      </c>
      <c r="L8" s="29" t="s">
        <v>31</v>
      </c>
      <c r="M8" s="29"/>
      <c r="N8" s="28"/>
    </row>
    <row r="9" spans="1:14" s="43" customFormat="1" ht="24.75" customHeight="1">
      <c r="A9" s="34">
        <v>2020</v>
      </c>
      <c r="B9" s="29">
        <v>2</v>
      </c>
      <c r="C9" s="29" t="s">
        <v>567</v>
      </c>
      <c r="D9" s="33" t="s">
        <v>932</v>
      </c>
      <c r="E9" s="29" t="s">
        <v>807</v>
      </c>
      <c r="F9" s="29" t="s">
        <v>801</v>
      </c>
      <c r="G9" s="29" t="s">
        <v>48</v>
      </c>
      <c r="H9" s="59">
        <v>22572000</v>
      </c>
      <c r="I9" s="29" t="s">
        <v>733</v>
      </c>
      <c r="J9" s="29" t="s">
        <v>929</v>
      </c>
      <c r="K9" s="29" t="s">
        <v>928</v>
      </c>
      <c r="L9" s="29" t="s">
        <v>31</v>
      </c>
      <c r="M9" s="29"/>
      <c r="N9" s="28" t="s">
        <v>787</v>
      </c>
    </row>
    <row r="10" spans="1:14" s="43" customFormat="1" ht="24.75" customHeight="1">
      <c r="A10" s="34">
        <v>2020</v>
      </c>
      <c r="B10" s="29">
        <v>2</v>
      </c>
      <c r="C10" s="29" t="s">
        <v>567</v>
      </c>
      <c r="D10" s="33" t="s">
        <v>931</v>
      </c>
      <c r="E10" s="29" t="s">
        <v>807</v>
      </c>
      <c r="F10" s="29" t="s">
        <v>801</v>
      </c>
      <c r="G10" s="29" t="s">
        <v>48</v>
      </c>
      <c r="H10" s="59">
        <v>21471000</v>
      </c>
      <c r="I10" s="29" t="s">
        <v>733</v>
      </c>
      <c r="J10" s="29" t="s">
        <v>929</v>
      </c>
      <c r="K10" s="29" t="s">
        <v>928</v>
      </c>
      <c r="L10" s="29" t="s">
        <v>31</v>
      </c>
      <c r="M10" s="29"/>
      <c r="N10" s="28" t="s">
        <v>876</v>
      </c>
    </row>
    <row r="11" spans="1:14" s="43" customFormat="1" ht="24.75" customHeight="1">
      <c r="A11" s="34">
        <v>2020</v>
      </c>
      <c r="B11" s="29">
        <v>2</v>
      </c>
      <c r="C11" s="29" t="s">
        <v>567</v>
      </c>
      <c r="D11" s="33" t="s">
        <v>930</v>
      </c>
      <c r="E11" s="29" t="s">
        <v>807</v>
      </c>
      <c r="F11" s="29" t="s">
        <v>800</v>
      </c>
      <c r="G11" s="29" t="s">
        <v>48</v>
      </c>
      <c r="H11" s="59">
        <v>20581000</v>
      </c>
      <c r="I11" s="29" t="s">
        <v>733</v>
      </c>
      <c r="J11" s="29" t="s">
        <v>929</v>
      </c>
      <c r="K11" s="29" t="s">
        <v>928</v>
      </c>
      <c r="L11" s="29" t="s">
        <v>31</v>
      </c>
      <c r="M11" s="29"/>
      <c r="N11" s="28" t="s">
        <v>876</v>
      </c>
    </row>
    <row r="12" spans="1:14" s="43" customFormat="1" ht="24.75" customHeight="1">
      <c r="A12" s="34">
        <v>2020</v>
      </c>
      <c r="B12" s="29">
        <v>2</v>
      </c>
      <c r="C12" s="29" t="s">
        <v>567</v>
      </c>
      <c r="D12" s="33" t="s">
        <v>927</v>
      </c>
      <c r="E12" s="29" t="s">
        <v>807</v>
      </c>
      <c r="F12" s="29" t="s">
        <v>794</v>
      </c>
      <c r="G12" s="29" t="s">
        <v>623</v>
      </c>
      <c r="H12" s="59">
        <v>58200000</v>
      </c>
      <c r="I12" s="29" t="s">
        <v>725</v>
      </c>
      <c r="J12" s="29" t="s">
        <v>926</v>
      </c>
      <c r="K12" s="29" t="s">
        <v>925</v>
      </c>
      <c r="L12" s="29" t="s">
        <v>31</v>
      </c>
      <c r="M12" s="29"/>
      <c r="N12" s="28"/>
    </row>
    <row r="13" spans="1:14" s="43" customFormat="1" ht="24.75" customHeight="1">
      <c r="A13" s="34">
        <v>2020</v>
      </c>
      <c r="B13" s="29">
        <v>6</v>
      </c>
      <c r="C13" s="29" t="s">
        <v>567</v>
      </c>
      <c r="D13" s="33" t="s">
        <v>924</v>
      </c>
      <c r="E13" s="29" t="s">
        <v>807</v>
      </c>
      <c r="F13" s="29" t="s">
        <v>794</v>
      </c>
      <c r="G13" s="29" t="s">
        <v>48</v>
      </c>
      <c r="H13" s="59">
        <v>30000000</v>
      </c>
      <c r="I13" s="29" t="s">
        <v>725</v>
      </c>
      <c r="J13" s="29" t="s">
        <v>923</v>
      </c>
      <c r="K13" s="29" t="s">
        <v>922</v>
      </c>
      <c r="L13" s="29" t="s">
        <v>31</v>
      </c>
      <c r="M13" s="29"/>
      <c r="N13" s="28" t="s">
        <v>787</v>
      </c>
    </row>
    <row r="14" spans="1:14" s="43" customFormat="1" ht="24.75" customHeight="1">
      <c r="A14" s="34">
        <v>2020</v>
      </c>
      <c r="B14" s="29">
        <v>1</v>
      </c>
      <c r="C14" s="29" t="s">
        <v>567</v>
      </c>
      <c r="D14" s="33" t="s">
        <v>921</v>
      </c>
      <c r="E14" s="29" t="s">
        <v>807</v>
      </c>
      <c r="F14" s="29" t="s">
        <v>794</v>
      </c>
      <c r="G14" s="29" t="s">
        <v>48</v>
      </c>
      <c r="H14" s="59">
        <v>50000000</v>
      </c>
      <c r="I14" s="29" t="s">
        <v>277</v>
      </c>
      <c r="J14" s="29" t="s">
        <v>919</v>
      </c>
      <c r="K14" s="29" t="s">
        <v>918</v>
      </c>
      <c r="L14" s="29" t="s">
        <v>31</v>
      </c>
      <c r="M14" s="29"/>
      <c r="N14" s="28" t="s">
        <v>787</v>
      </c>
    </row>
    <row r="15" spans="1:14" s="43" customFormat="1" ht="24.75" customHeight="1">
      <c r="A15" s="34">
        <v>2020</v>
      </c>
      <c r="B15" s="29">
        <v>3</v>
      </c>
      <c r="C15" s="29" t="s">
        <v>567</v>
      </c>
      <c r="D15" s="33" t="s">
        <v>920</v>
      </c>
      <c r="E15" s="29" t="s">
        <v>807</v>
      </c>
      <c r="F15" s="29" t="s">
        <v>801</v>
      </c>
      <c r="G15" s="29" t="s">
        <v>623</v>
      </c>
      <c r="H15" s="59">
        <v>400000000</v>
      </c>
      <c r="I15" s="29" t="s">
        <v>710</v>
      </c>
      <c r="J15" s="29" t="s">
        <v>919</v>
      </c>
      <c r="K15" s="29" t="s">
        <v>918</v>
      </c>
      <c r="L15" s="29" t="s">
        <v>31</v>
      </c>
      <c r="M15" s="29"/>
      <c r="N15" s="28"/>
    </row>
    <row r="16" spans="1:14" s="43" customFormat="1" ht="24.75" customHeight="1">
      <c r="A16" s="34">
        <v>2020</v>
      </c>
      <c r="B16" s="29">
        <v>3</v>
      </c>
      <c r="C16" s="29" t="s">
        <v>864</v>
      </c>
      <c r="D16" s="33" t="s">
        <v>917</v>
      </c>
      <c r="E16" s="29" t="s">
        <v>807</v>
      </c>
      <c r="F16" s="29" t="s">
        <v>800</v>
      </c>
      <c r="G16" s="29" t="s">
        <v>623</v>
      </c>
      <c r="H16" s="59">
        <v>1265000000</v>
      </c>
      <c r="I16" s="29" t="s">
        <v>710</v>
      </c>
      <c r="J16" s="29" t="s">
        <v>909</v>
      </c>
      <c r="K16" s="29" t="s">
        <v>908</v>
      </c>
      <c r="L16" s="29" t="s">
        <v>31</v>
      </c>
      <c r="M16" s="29"/>
      <c r="N16" s="28"/>
    </row>
    <row r="17" spans="1:14" s="43" customFormat="1" ht="24.75" customHeight="1">
      <c r="A17" s="34">
        <v>2020</v>
      </c>
      <c r="B17" s="29">
        <v>3</v>
      </c>
      <c r="C17" s="29" t="s">
        <v>567</v>
      </c>
      <c r="D17" s="33" t="s">
        <v>916</v>
      </c>
      <c r="E17" s="29" t="s">
        <v>807</v>
      </c>
      <c r="F17" s="29" t="s">
        <v>801</v>
      </c>
      <c r="G17" s="29" t="s">
        <v>565</v>
      </c>
      <c r="H17" s="59">
        <v>200000000</v>
      </c>
      <c r="I17" s="29" t="s">
        <v>710</v>
      </c>
      <c r="J17" s="29" t="s">
        <v>910</v>
      </c>
      <c r="K17" s="29" t="s">
        <v>908</v>
      </c>
      <c r="L17" s="29" t="s">
        <v>31</v>
      </c>
      <c r="M17" s="29"/>
      <c r="N17" s="28"/>
    </row>
    <row r="18" spans="1:14" s="43" customFormat="1" ht="24.75" customHeight="1">
      <c r="A18" s="34">
        <v>2020</v>
      </c>
      <c r="B18" s="29">
        <v>2</v>
      </c>
      <c r="C18" s="29" t="s">
        <v>567</v>
      </c>
      <c r="D18" s="33" t="s">
        <v>915</v>
      </c>
      <c r="E18" s="29" t="s">
        <v>807</v>
      </c>
      <c r="F18" s="29" t="s">
        <v>801</v>
      </c>
      <c r="G18" s="29" t="s">
        <v>565</v>
      </c>
      <c r="H18" s="59">
        <v>100000000</v>
      </c>
      <c r="I18" s="29" t="s">
        <v>710</v>
      </c>
      <c r="J18" s="29" t="s">
        <v>910</v>
      </c>
      <c r="K18" s="29" t="s">
        <v>908</v>
      </c>
      <c r="L18" s="29" t="s">
        <v>31</v>
      </c>
      <c r="M18" s="29"/>
      <c r="N18" s="28"/>
    </row>
    <row r="19" spans="1:14" s="43" customFormat="1" ht="24.75" customHeight="1">
      <c r="A19" s="34">
        <v>2020</v>
      </c>
      <c r="B19" s="29">
        <v>2</v>
      </c>
      <c r="C19" s="29" t="s">
        <v>567</v>
      </c>
      <c r="D19" s="33" t="s">
        <v>914</v>
      </c>
      <c r="E19" s="29" t="s">
        <v>795</v>
      </c>
      <c r="F19" s="29" t="s">
        <v>794</v>
      </c>
      <c r="G19" s="29" t="s">
        <v>48</v>
      </c>
      <c r="H19" s="59">
        <v>30000000</v>
      </c>
      <c r="I19" s="29" t="s">
        <v>710</v>
      </c>
      <c r="J19" s="29" t="s">
        <v>910</v>
      </c>
      <c r="K19" s="29" t="s">
        <v>908</v>
      </c>
      <c r="L19" s="29" t="s">
        <v>31</v>
      </c>
      <c r="M19" s="29"/>
      <c r="N19" s="28" t="s">
        <v>787</v>
      </c>
    </row>
    <row r="20" spans="1:14" s="43" customFormat="1" ht="24.75" customHeight="1">
      <c r="A20" s="34">
        <v>2020</v>
      </c>
      <c r="B20" s="29">
        <v>2</v>
      </c>
      <c r="C20" s="29" t="s">
        <v>567</v>
      </c>
      <c r="D20" s="33" t="s">
        <v>913</v>
      </c>
      <c r="E20" s="29" t="s">
        <v>807</v>
      </c>
      <c r="F20" s="29" t="s">
        <v>794</v>
      </c>
      <c r="G20" s="29" t="s">
        <v>48</v>
      </c>
      <c r="H20" s="59">
        <v>22000000</v>
      </c>
      <c r="I20" s="29" t="s">
        <v>710</v>
      </c>
      <c r="J20" s="29" t="s">
        <v>910</v>
      </c>
      <c r="K20" s="29" t="s">
        <v>912</v>
      </c>
      <c r="L20" s="29" t="s">
        <v>31</v>
      </c>
      <c r="M20" s="29"/>
      <c r="N20" s="28" t="s">
        <v>876</v>
      </c>
    </row>
    <row r="21" spans="1:14" s="43" customFormat="1" ht="24.75" customHeight="1">
      <c r="A21" s="34">
        <v>2020</v>
      </c>
      <c r="B21" s="29">
        <v>5</v>
      </c>
      <c r="C21" s="29" t="s">
        <v>17</v>
      </c>
      <c r="D21" s="33" t="s">
        <v>911</v>
      </c>
      <c r="E21" s="29" t="s">
        <v>867</v>
      </c>
      <c r="F21" s="29" t="s">
        <v>794</v>
      </c>
      <c r="G21" s="29" t="s">
        <v>565</v>
      </c>
      <c r="H21" s="59">
        <v>99000000</v>
      </c>
      <c r="I21" s="29" t="s">
        <v>710</v>
      </c>
      <c r="J21" s="29" t="s">
        <v>910</v>
      </c>
      <c r="K21" s="29" t="s">
        <v>908</v>
      </c>
      <c r="L21" s="29" t="s">
        <v>31</v>
      </c>
      <c r="M21" s="29"/>
      <c r="N21" s="28"/>
    </row>
    <row r="22" spans="1:14" s="43" customFormat="1" ht="24.75" customHeight="1">
      <c r="A22" s="34">
        <v>2020</v>
      </c>
      <c r="B22" s="29">
        <v>1</v>
      </c>
      <c r="C22" s="29" t="s">
        <v>567</v>
      </c>
      <c r="D22" s="33" t="s">
        <v>907</v>
      </c>
      <c r="E22" s="29" t="s">
        <v>807</v>
      </c>
      <c r="F22" s="29" t="s">
        <v>801</v>
      </c>
      <c r="G22" s="29" t="s">
        <v>48</v>
      </c>
      <c r="H22" s="59">
        <v>22000000</v>
      </c>
      <c r="I22" s="29" t="s">
        <v>710</v>
      </c>
      <c r="J22" s="29" t="s">
        <v>905</v>
      </c>
      <c r="K22" s="29" t="s">
        <v>904</v>
      </c>
      <c r="L22" s="29" t="s">
        <v>31</v>
      </c>
      <c r="M22" s="29"/>
      <c r="N22" s="28" t="s">
        <v>876</v>
      </c>
    </row>
    <row r="23" spans="1:14" s="43" customFormat="1" ht="24.75" customHeight="1">
      <c r="A23" s="34">
        <v>2020</v>
      </c>
      <c r="B23" s="29">
        <v>1</v>
      </c>
      <c r="C23" s="29" t="s">
        <v>567</v>
      </c>
      <c r="D23" s="33" t="s">
        <v>906</v>
      </c>
      <c r="E23" s="29" t="s">
        <v>807</v>
      </c>
      <c r="F23" s="29" t="s">
        <v>801</v>
      </c>
      <c r="G23" s="29" t="s">
        <v>48</v>
      </c>
      <c r="H23" s="59">
        <v>22000000</v>
      </c>
      <c r="I23" s="29" t="s">
        <v>710</v>
      </c>
      <c r="J23" s="29" t="s">
        <v>905</v>
      </c>
      <c r="K23" s="29" t="s">
        <v>904</v>
      </c>
      <c r="L23" s="29" t="s">
        <v>31</v>
      </c>
      <c r="M23" s="29"/>
      <c r="N23" s="28" t="s">
        <v>876</v>
      </c>
    </row>
    <row r="24" spans="1:14" s="43" customFormat="1" ht="24.75" customHeight="1">
      <c r="A24" s="34">
        <v>2020</v>
      </c>
      <c r="B24" s="29">
        <v>1</v>
      </c>
      <c r="C24" s="29" t="s">
        <v>567</v>
      </c>
      <c r="D24" s="33" t="s">
        <v>903</v>
      </c>
      <c r="E24" s="29" t="s">
        <v>807</v>
      </c>
      <c r="F24" s="29" t="s">
        <v>801</v>
      </c>
      <c r="G24" s="29" t="s">
        <v>565</v>
      </c>
      <c r="H24" s="59">
        <v>70000000</v>
      </c>
      <c r="I24" s="29" t="s">
        <v>710</v>
      </c>
      <c r="J24" s="29" t="s">
        <v>718</v>
      </c>
      <c r="K24" s="29" t="s">
        <v>717</v>
      </c>
      <c r="L24" s="29" t="s">
        <v>31</v>
      </c>
      <c r="M24" s="29"/>
      <c r="N24" s="28"/>
    </row>
    <row r="25" spans="1:14" s="43" customFormat="1" ht="24.75" customHeight="1">
      <c r="A25" s="34">
        <v>2020</v>
      </c>
      <c r="B25" s="29">
        <v>1</v>
      </c>
      <c r="C25" s="29" t="s">
        <v>567</v>
      </c>
      <c r="D25" s="33" t="s">
        <v>902</v>
      </c>
      <c r="E25" s="29" t="s">
        <v>807</v>
      </c>
      <c r="F25" s="29" t="s">
        <v>801</v>
      </c>
      <c r="G25" s="29" t="s">
        <v>48</v>
      </c>
      <c r="H25" s="59">
        <v>50000000</v>
      </c>
      <c r="I25" s="29" t="s">
        <v>277</v>
      </c>
      <c r="J25" s="29" t="s">
        <v>718</v>
      </c>
      <c r="K25" s="29" t="s">
        <v>717</v>
      </c>
      <c r="L25" s="29" t="s">
        <v>31</v>
      </c>
      <c r="M25" s="29"/>
      <c r="N25" s="28" t="s">
        <v>787</v>
      </c>
    </row>
    <row r="26" spans="1:14" s="43" customFormat="1" ht="24.75" customHeight="1">
      <c r="A26" s="34">
        <v>2020</v>
      </c>
      <c r="B26" s="29">
        <v>1</v>
      </c>
      <c r="C26" s="29" t="s">
        <v>567</v>
      </c>
      <c r="D26" s="33" t="s">
        <v>901</v>
      </c>
      <c r="E26" s="29" t="s">
        <v>807</v>
      </c>
      <c r="F26" s="29" t="s">
        <v>794</v>
      </c>
      <c r="G26" s="29" t="s">
        <v>48</v>
      </c>
      <c r="H26" s="59">
        <v>22000000</v>
      </c>
      <c r="I26" s="29" t="s">
        <v>899</v>
      </c>
      <c r="J26" s="29" t="s">
        <v>898</v>
      </c>
      <c r="K26" s="29" t="s">
        <v>897</v>
      </c>
      <c r="L26" s="29" t="s">
        <v>31</v>
      </c>
      <c r="M26" s="29"/>
      <c r="N26" s="28" t="s">
        <v>876</v>
      </c>
    </row>
    <row r="27" spans="1:14" s="43" customFormat="1" ht="24.75" customHeight="1">
      <c r="A27" s="34">
        <v>2020</v>
      </c>
      <c r="B27" s="29">
        <v>1</v>
      </c>
      <c r="C27" s="29" t="s">
        <v>567</v>
      </c>
      <c r="D27" s="33" t="s">
        <v>900</v>
      </c>
      <c r="E27" s="29" t="s">
        <v>807</v>
      </c>
      <c r="F27" s="29" t="s">
        <v>794</v>
      </c>
      <c r="G27" s="29" t="s">
        <v>48</v>
      </c>
      <c r="H27" s="59">
        <v>20867000</v>
      </c>
      <c r="I27" s="29" t="s">
        <v>899</v>
      </c>
      <c r="J27" s="29" t="s">
        <v>898</v>
      </c>
      <c r="K27" s="29" t="s">
        <v>897</v>
      </c>
      <c r="L27" s="29" t="s">
        <v>31</v>
      </c>
      <c r="M27" s="29"/>
      <c r="N27" s="28" t="s">
        <v>876</v>
      </c>
    </row>
    <row r="28" spans="1:14" s="43" customFormat="1" ht="24.75" customHeight="1">
      <c r="A28" s="34">
        <v>2020</v>
      </c>
      <c r="B28" s="29">
        <v>2</v>
      </c>
      <c r="C28" s="29" t="s">
        <v>567</v>
      </c>
      <c r="D28" s="33" t="s">
        <v>896</v>
      </c>
      <c r="E28" s="29" t="s">
        <v>807</v>
      </c>
      <c r="F28" s="29" t="s">
        <v>794</v>
      </c>
      <c r="G28" s="29" t="s">
        <v>48</v>
      </c>
      <c r="H28" s="59">
        <v>22000000</v>
      </c>
      <c r="I28" s="29" t="s">
        <v>704</v>
      </c>
      <c r="J28" s="29" t="s">
        <v>893</v>
      </c>
      <c r="K28" s="29" t="s">
        <v>892</v>
      </c>
      <c r="L28" s="29" t="s">
        <v>31</v>
      </c>
      <c r="M28" s="29"/>
      <c r="N28" s="28" t="s">
        <v>876</v>
      </c>
    </row>
    <row r="29" spans="1:14" s="43" customFormat="1" ht="24.75" customHeight="1">
      <c r="A29" s="34">
        <v>2020</v>
      </c>
      <c r="B29" s="29">
        <v>3</v>
      </c>
      <c r="C29" s="29" t="s">
        <v>567</v>
      </c>
      <c r="D29" s="33" t="s">
        <v>895</v>
      </c>
      <c r="E29" s="29" t="s">
        <v>795</v>
      </c>
      <c r="F29" s="29" t="s">
        <v>794</v>
      </c>
      <c r="G29" s="29" t="s">
        <v>48</v>
      </c>
      <c r="H29" s="59">
        <v>22000000</v>
      </c>
      <c r="I29" s="29" t="s">
        <v>704</v>
      </c>
      <c r="J29" s="29" t="s">
        <v>893</v>
      </c>
      <c r="K29" s="29" t="s">
        <v>891</v>
      </c>
      <c r="L29" s="29" t="s">
        <v>31</v>
      </c>
      <c r="M29" s="29"/>
      <c r="N29" s="28" t="s">
        <v>876</v>
      </c>
    </row>
    <row r="30" spans="1:14" s="43" customFormat="1" ht="24.75" customHeight="1">
      <c r="A30" s="34">
        <v>2020</v>
      </c>
      <c r="B30" s="29">
        <v>6</v>
      </c>
      <c r="C30" s="29" t="s">
        <v>567</v>
      </c>
      <c r="D30" s="33" t="s">
        <v>894</v>
      </c>
      <c r="E30" s="29" t="s">
        <v>807</v>
      </c>
      <c r="F30" s="29" t="s">
        <v>794</v>
      </c>
      <c r="G30" s="29" t="s">
        <v>565</v>
      </c>
      <c r="H30" s="59">
        <v>90000000</v>
      </c>
      <c r="I30" s="29" t="s">
        <v>704</v>
      </c>
      <c r="J30" s="29" t="s">
        <v>893</v>
      </c>
      <c r="K30" s="29" t="s">
        <v>892</v>
      </c>
      <c r="L30" s="29" t="s">
        <v>31</v>
      </c>
      <c r="M30" s="29"/>
      <c r="N30" s="28"/>
    </row>
    <row r="31" spans="1:14" s="43" customFormat="1" ht="24.75" customHeight="1">
      <c r="A31" s="34">
        <v>2020</v>
      </c>
      <c r="B31" s="29">
        <v>3</v>
      </c>
      <c r="C31" s="29" t="s">
        <v>567</v>
      </c>
      <c r="D31" s="33" t="s">
        <v>890</v>
      </c>
      <c r="E31" s="29" t="s">
        <v>795</v>
      </c>
      <c r="F31" s="29" t="s">
        <v>801</v>
      </c>
      <c r="G31" s="29" t="s">
        <v>48</v>
      </c>
      <c r="H31" s="59">
        <v>50000000</v>
      </c>
      <c r="I31" s="29" t="s">
        <v>704</v>
      </c>
      <c r="J31" s="29" t="s">
        <v>889</v>
      </c>
      <c r="K31" s="29" t="s">
        <v>888</v>
      </c>
      <c r="L31" s="29" t="s">
        <v>31</v>
      </c>
      <c r="M31" s="29"/>
      <c r="N31" s="28" t="s">
        <v>787</v>
      </c>
    </row>
    <row r="32" spans="1:14" s="43" customFormat="1" ht="24.75" customHeight="1">
      <c r="A32" s="34">
        <v>2020</v>
      </c>
      <c r="B32" s="29">
        <v>6</v>
      </c>
      <c r="C32" s="29" t="s">
        <v>567</v>
      </c>
      <c r="D32" s="33" t="s">
        <v>887</v>
      </c>
      <c r="E32" s="29" t="s">
        <v>807</v>
      </c>
      <c r="F32" s="29" t="s">
        <v>794</v>
      </c>
      <c r="G32" s="29" t="s">
        <v>623</v>
      </c>
      <c r="H32" s="59">
        <v>130000000</v>
      </c>
      <c r="I32" s="29" t="s">
        <v>672</v>
      </c>
      <c r="J32" s="29" t="s">
        <v>885</v>
      </c>
      <c r="K32" s="29" t="s">
        <v>884</v>
      </c>
      <c r="L32" s="29" t="s">
        <v>31</v>
      </c>
      <c r="M32" s="29"/>
      <c r="N32" s="28"/>
    </row>
    <row r="33" spans="1:14" s="43" customFormat="1" ht="24.75" customHeight="1">
      <c r="A33" s="34">
        <v>2020</v>
      </c>
      <c r="B33" s="29">
        <v>10</v>
      </c>
      <c r="C33" s="29" t="s">
        <v>567</v>
      </c>
      <c r="D33" s="33" t="s">
        <v>886</v>
      </c>
      <c r="E33" s="29" t="s">
        <v>807</v>
      </c>
      <c r="F33" s="29" t="s">
        <v>794</v>
      </c>
      <c r="G33" s="29" t="s">
        <v>48</v>
      </c>
      <c r="H33" s="59">
        <v>50000000</v>
      </c>
      <c r="I33" s="29" t="s">
        <v>672</v>
      </c>
      <c r="J33" s="29" t="s">
        <v>885</v>
      </c>
      <c r="K33" s="29" t="s">
        <v>884</v>
      </c>
      <c r="L33" s="29" t="s">
        <v>31</v>
      </c>
      <c r="M33" s="29"/>
      <c r="N33" s="28" t="s">
        <v>787</v>
      </c>
    </row>
    <row r="34" spans="1:14" s="43" customFormat="1" ht="24.75" customHeight="1">
      <c r="A34" s="34">
        <v>2020</v>
      </c>
      <c r="B34" s="29">
        <v>3</v>
      </c>
      <c r="C34" s="29" t="s">
        <v>45</v>
      </c>
      <c r="D34" s="33" t="s">
        <v>883</v>
      </c>
      <c r="E34" s="29" t="s">
        <v>791</v>
      </c>
      <c r="F34" s="29" t="s">
        <v>882</v>
      </c>
      <c r="G34" s="29" t="s">
        <v>68</v>
      </c>
      <c r="H34" s="59">
        <v>90000000</v>
      </c>
      <c r="I34" s="29" t="s">
        <v>69</v>
      </c>
      <c r="J34" s="29" t="s">
        <v>70</v>
      </c>
      <c r="K34" s="29" t="s">
        <v>71</v>
      </c>
      <c r="L34" s="29" t="s">
        <v>31</v>
      </c>
      <c r="M34" s="29"/>
      <c r="N34" s="28"/>
    </row>
    <row r="35" spans="1:14" s="43" customFormat="1" ht="24.75" customHeight="1">
      <c r="A35" s="44">
        <v>2020</v>
      </c>
      <c r="B35" s="45">
        <v>2</v>
      </c>
      <c r="C35" s="45" t="s">
        <v>864</v>
      </c>
      <c r="D35" s="17" t="s">
        <v>881</v>
      </c>
      <c r="E35" s="45" t="s">
        <v>807</v>
      </c>
      <c r="F35" s="45" t="s">
        <v>801</v>
      </c>
      <c r="G35" s="29" t="s">
        <v>623</v>
      </c>
      <c r="H35" s="60">
        <v>594000000</v>
      </c>
      <c r="I35" s="45" t="s">
        <v>665</v>
      </c>
      <c r="J35" s="45" t="s">
        <v>880</v>
      </c>
      <c r="K35" s="45" t="s">
        <v>879</v>
      </c>
      <c r="L35" s="45" t="s">
        <v>31</v>
      </c>
      <c r="M35" s="45"/>
      <c r="N35" s="48"/>
    </row>
    <row r="36" spans="1:14" s="43" customFormat="1" ht="24.75" customHeight="1">
      <c r="A36" s="34">
        <v>2020</v>
      </c>
      <c r="B36" s="45">
        <v>1</v>
      </c>
      <c r="C36" s="45" t="s">
        <v>567</v>
      </c>
      <c r="D36" s="33" t="s">
        <v>878</v>
      </c>
      <c r="E36" s="29" t="s">
        <v>795</v>
      </c>
      <c r="F36" s="45" t="s">
        <v>794</v>
      </c>
      <c r="G36" s="45" t="s">
        <v>565</v>
      </c>
      <c r="H36" s="59">
        <v>64800000</v>
      </c>
      <c r="I36" s="29" t="s">
        <v>665</v>
      </c>
      <c r="J36" s="29" t="s">
        <v>664</v>
      </c>
      <c r="K36" s="29" t="s">
        <v>663</v>
      </c>
      <c r="L36" s="29" t="s">
        <v>31</v>
      </c>
      <c r="M36" s="29"/>
      <c r="N36" s="28"/>
    </row>
    <row r="37" spans="1:14" s="43" customFormat="1" ht="24.75" customHeight="1">
      <c r="A37" s="34">
        <v>2020</v>
      </c>
      <c r="B37" s="45">
        <v>3</v>
      </c>
      <c r="C37" s="45" t="s">
        <v>567</v>
      </c>
      <c r="D37" s="33" t="s">
        <v>877</v>
      </c>
      <c r="E37" s="29" t="s">
        <v>795</v>
      </c>
      <c r="F37" s="45" t="s">
        <v>794</v>
      </c>
      <c r="G37" s="45" t="s">
        <v>48</v>
      </c>
      <c r="H37" s="59">
        <v>21600000</v>
      </c>
      <c r="I37" s="29" t="s">
        <v>665</v>
      </c>
      <c r="J37" s="29" t="s">
        <v>664</v>
      </c>
      <c r="K37" s="29" t="s">
        <v>663</v>
      </c>
      <c r="L37" s="29" t="s">
        <v>31</v>
      </c>
      <c r="M37" s="29"/>
      <c r="N37" s="28" t="s">
        <v>876</v>
      </c>
    </row>
    <row r="38" spans="1:14" s="43" customFormat="1" ht="24.75" customHeight="1">
      <c r="A38" s="34">
        <v>2020</v>
      </c>
      <c r="B38" s="45">
        <v>2</v>
      </c>
      <c r="C38" s="45" t="s">
        <v>567</v>
      </c>
      <c r="D38" s="33" t="s">
        <v>875</v>
      </c>
      <c r="E38" s="29" t="s">
        <v>807</v>
      </c>
      <c r="F38" s="45" t="s">
        <v>801</v>
      </c>
      <c r="G38" s="45" t="s">
        <v>565</v>
      </c>
      <c r="H38" s="59">
        <v>160000000</v>
      </c>
      <c r="I38" s="29" t="s">
        <v>665</v>
      </c>
      <c r="J38" s="29" t="s">
        <v>874</v>
      </c>
      <c r="K38" s="29" t="s">
        <v>873</v>
      </c>
      <c r="L38" s="29" t="s">
        <v>31</v>
      </c>
      <c r="M38" s="29"/>
      <c r="N38" s="28"/>
    </row>
    <row r="39" spans="1:14" s="43" customFormat="1" ht="24.75" customHeight="1">
      <c r="A39" s="34">
        <v>2020</v>
      </c>
      <c r="B39" s="45">
        <v>1</v>
      </c>
      <c r="C39" s="45" t="s">
        <v>567</v>
      </c>
      <c r="D39" s="33" t="s">
        <v>872</v>
      </c>
      <c r="E39" s="29" t="s">
        <v>807</v>
      </c>
      <c r="F39" s="45" t="s">
        <v>801</v>
      </c>
      <c r="G39" s="45" t="s">
        <v>48</v>
      </c>
      <c r="H39" s="59">
        <v>35000000</v>
      </c>
      <c r="I39" s="29" t="s">
        <v>665</v>
      </c>
      <c r="J39" s="29" t="s">
        <v>664</v>
      </c>
      <c r="K39" s="29" t="s">
        <v>663</v>
      </c>
      <c r="L39" s="29" t="s">
        <v>31</v>
      </c>
      <c r="M39" s="29"/>
      <c r="N39" s="28" t="s">
        <v>787</v>
      </c>
    </row>
    <row r="40" spans="1:14" s="43" customFormat="1" ht="24.75" customHeight="1">
      <c r="A40" s="34">
        <v>2020</v>
      </c>
      <c r="B40" s="29">
        <v>1</v>
      </c>
      <c r="C40" s="29" t="s">
        <v>864</v>
      </c>
      <c r="D40" s="33" t="s">
        <v>871</v>
      </c>
      <c r="E40" s="29" t="s">
        <v>867</v>
      </c>
      <c r="F40" s="29" t="s">
        <v>801</v>
      </c>
      <c r="G40" s="29" t="s">
        <v>623</v>
      </c>
      <c r="H40" s="59">
        <v>252000000</v>
      </c>
      <c r="I40" s="29" t="s">
        <v>665</v>
      </c>
      <c r="J40" s="29" t="s">
        <v>869</v>
      </c>
      <c r="K40" s="29" t="s">
        <v>865</v>
      </c>
      <c r="L40" s="29" t="s">
        <v>31</v>
      </c>
      <c r="M40" s="29"/>
      <c r="N40" s="28"/>
    </row>
    <row r="41" spans="1:14" s="43" customFormat="1" ht="24.75" customHeight="1">
      <c r="A41" s="34">
        <v>2020</v>
      </c>
      <c r="B41" s="29">
        <v>1</v>
      </c>
      <c r="C41" s="29" t="s">
        <v>567</v>
      </c>
      <c r="D41" s="33" t="s">
        <v>870</v>
      </c>
      <c r="E41" s="29" t="s">
        <v>867</v>
      </c>
      <c r="F41" s="29" t="s">
        <v>801</v>
      </c>
      <c r="G41" s="29" t="s">
        <v>565</v>
      </c>
      <c r="H41" s="59">
        <v>100000000</v>
      </c>
      <c r="I41" s="29" t="s">
        <v>665</v>
      </c>
      <c r="J41" s="29" t="s">
        <v>869</v>
      </c>
      <c r="K41" s="29" t="s">
        <v>865</v>
      </c>
      <c r="L41" s="29" t="s">
        <v>31</v>
      </c>
      <c r="M41" s="29"/>
      <c r="N41" s="28"/>
    </row>
    <row r="42" spans="1:14" s="43" customFormat="1" ht="24.75" customHeight="1">
      <c r="A42" s="34">
        <v>2020</v>
      </c>
      <c r="B42" s="29">
        <v>1</v>
      </c>
      <c r="C42" s="29" t="s">
        <v>864</v>
      </c>
      <c r="D42" s="33" t="s">
        <v>868</v>
      </c>
      <c r="E42" s="29" t="s">
        <v>867</v>
      </c>
      <c r="F42" s="29" t="s">
        <v>801</v>
      </c>
      <c r="G42" s="29" t="s">
        <v>623</v>
      </c>
      <c r="H42" s="59">
        <v>519000000</v>
      </c>
      <c r="I42" s="29" t="s">
        <v>665</v>
      </c>
      <c r="J42" s="29" t="s">
        <v>866</v>
      </c>
      <c r="K42" s="29" t="s">
        <v>865</v>
      </c>
      <c r="L42" s="29" t="s">
        <v>31</v>
      </c>
      <c r="M42" s="29"/>
      <c r="N42" s="28"/>
    </row>
    <row r="43" spans="1:14" s="43" customFormat="1" ht="24.75" customHeight="1">
      <c r="A43" s="34">
        <v>2020</v>
      </c>
      <c r="B43" s="29">
        <v>1</v>
      </c>
      <c r="C43" s="29" t="s">
        <v>864</v>
      </c>
      <c r="D43" s="33" t="s">
        <v>863</v>
      </c>
      <c r="E43" s="29" t="s">
        <v>807</v>
      </c>
      <c r="F43" s="29" t="s">
        <v>800</v>
      </c>
      <c r="G43" s="29" t="s">
        <v>623</v>
      </c>
      <c r="H43" s="59">
        <v>854840000</v>
      </c>
      <c r="I43" s="29" t="s">
        <v>665</v>
      </c>
      <c r="J43" s="29" t="s">
        <v>862</v>
      </c>
      <c r="K43" s="29" t="s">
        <v>413</v>
      </c>
      <c r="L43" s="29" t="s">
        <v>31</v>
      </c>
      <c r="M43" s="29"/>
      <c r="N43" s="28"/>
    </row>
    <row r="44" spans="1:14" s="43" customFormat="1" ht="24.75" customHeight="1">
      <c r="A44" s="34">
        <v>2020</v>
      </c>
      <c r="B44" s="29">
        <v>1</v>
      </c>
      <c r="C44" s="29" t="s">
        <v>567</v>
      </c>
      <c r="D44" s="33" t="s">
        <v>861</v>
      </c>
      <c r="E44" s="29" t="s">
        <v>807</v>
      </c>
      <c r="F44" s="29" t="s">
        <v>800</v>
      </c>
      <c r="G44" s="29" t="s">
        <v>623</v>
      </c>
      <c r="H44" s="59">
        <v>200000000</v>
      </c>
      <c r="I44" s="29" t="s">
        <v>665</v>
      </c>
      <c r="J44" s="29" t="s">
        <v>856</v>
      </c>
      <c r="K44" s="29" t="s">
        <v>855</v>
      </c>
      <c r="L44" s="29" t="s">
        <v>31</v>
      </c>
      <c r="M44" s="29"/>
      <c r="N44" s="28"/>
    </row>
    <row r="45" spans="1:14" s="49" customFormat="1" ht="24.75" customHeight="1">
      <c r="A45" s="34">
        <v>2020</v>
      </c>
      <c r="B45" s="29">
        <v>1</v>
      </c>
      <c r="C45" s="29" t="s">
        <v>567</v>
      </c>
      <c r="D45" s="33" t="s">
        <v>860</v>
      </c>
      <c r="E45" s="29" t="s">
        <v>807</v>
      </c>
      <c r="F45" s="29" t="s">
        <v>801</v>
      </c>
      <c r="G45" s="29" t="s">
        <v>48</v>
      </c>
      <c r="H45" s="59">
        <v>40000000</v>
      </c>
      <c r="I45" s="29" t="s">
        <v>665</v>
      </c>
      <c r="J45" s="29" t="s">
        <v>856</v>
      </c>
      <c r="K45" s="29" t="s">
        <v>855</v>
      </c>
      <c r="L45" s="29" t="s">
        <v>31</v>
      </c>
      <c r="M45" s="29"/>
      <c r="N45" s="28" t="s">
        <v>787</v>
      </c>
    </row>
    <row r="46" spans="1:14" s="43" customFormat="1" ht="24.75" customHeight="1">
      <c r="A46" s="34">
        <v>2020</v>
      </c>
      <c r="B46" s="29">
        <v>1</v>
      </c>
      <c r="C46" s="29" t="s">
        <v>567</v>
      </c>
      <c r="D46" s="33" t="s">
        <v>859</v>
      </c>
      <c r="E46" s="29" t="s">
        <v>807</v>
      </c>
      <c r="F46" s="29" t="s">
        <v>801</v>
      </c>
      <c r="G46" s="29" t="s">
        <v>48</v>
      </c>
      <c r="H46" s="59">
        <v>40000000</v>
      </c>
      <c r="I46" s="29" t="s">
        <v>665</v>
      </c>
      <c r="J46" s="29" t="s">
        <v>856</v>
      </c>
      <c r="K46" s="29" t="s">
        <v>855</v>
      </c>
      <c r="L46" s="29" t="s">
        <v>31</v>
      </c>
      <c r="M46" s="29"/>
      <c r="N46" s="28" t="s">
        <v>787</v>
      </c>
    </row>
    <row r="47" spans="1:14" s="43" customFormat="1" ht="24.75" customHeight="1">
      <c r="A47" s="34">
        <v>2020</v>
      </c>
      <c r="B47" s="29">
        <v>1</v>
      </c>
      <c r="C47" s="29" t="s">
        <v>17</v>
      </c>
      <c r="D47" s="33" t="s">
        <v>858</v>
      </c>
      <c r="E47" s="29" t="s">
        <v>807</v>
      </c>
      <c r="F47" s="29" t="s">
        <v>801</v>
      </c>
      <c r="G47" s="29" t="s">
        <v>28</v>
      </c>
      <c r="H47" s="59">
        <v>68000000</v>
      </c>
      <c r="I47" s="29" t="s">
        <v>665</v>
      </c>
      <c r="J47" s="29" t="s">
        <v>856</v>
      </c>
      <c r="K47" s="29" t="s">
        <v>855</v>
      </c>
      <c r="L47" s="29" t="s">
        <v>31</v>
      </c>
      <c r="M47" s="29"/>
      <c r="N47" s="28"/>
    </row>
    <row r="48" spans="1:14" s="43" customFormat="1" ht="24.75" customHeight="1">
      <c r="A48" s="34">
        <v>2020</v>
      </c>
      <c r="B48" s="29">
        <v>1</v>
      </c>
      <c r="C48" s="29" t="s">
        <v>567</v>
      </c>
      <c r="D48" s="33" t="s">
        <v>857</v>
      </c>
      <c r="E48" s="29" t="s">
        <v>807</v>
      </c>
      <c r="F48" s="29" t="s">
        <v>801</v>
      </c>
      <c r="G48" s="29" t="s">
        <v>565</v>
      </c>
      <c r="H48" s="59">
        <v>68000000</v>
      </c>
      <c r="I48" s="29" t="s">
        <v>665</v>
      </c>
      <c r="J48" s="29" t="s">
        <v>856</v>
      </c>
      <c r="K48" s="29" t="s">
        <v>855</v>
      </c>
      <c r="L48" s="29" t="s">
        <v>31</v>
      </c>
      <c r="M48" s="29"/>
      <c r="N48" s="28"/>
    </row>
    <row r="49" spans="1:14" s="43" customFormat="1" ht="24.75" customHeight="1">
      <c r="A49" s="34">
        <v>2020</v>
      </c>
      <c r="B49" s="29">
        <v>1</v>
      </c>
      <c r="C49" s="29" t="s">
        <v>567</v>
      </c>
      <c r="D49" s="33" t="s">
        <v>854</v>
      </c>
      <c r="E49" s="29" t="s">
        <v>807</v>
      </c>
      <c r="F49" s="29" t="s">
        <v>801</v>
      </c>
      <c r="G49" s="29" t="s">
        <v>565</v>
      </c>
      <c r="H49" s="59">
        <v>140000000</v>
      </c>
      <c r="I49" s="29" t="s">
        <v>29</v>
      </c>
      <c r="J49" s="29" t="s">
        <v>853</v>
      </c>
      <c r="K49" s="29" t="s">
        <v>852</v>
      </c>
      <c r="L49" s="29" t="s">
        <v>31</v>
      </c>
      <c r="M49" s="29"/>
      <c r="N49" s="28"/>
    </row>
    <row r="50" spans="1:14" s="43" customFormat="1" ht="24.75" customHeight="1">
      <c r="A50" s="34">
        <v>2020</v>
      </c>
      <c r="B50" s="29">
        <v>1</v>
      </c>
      <c r="C50" s="29" t="s">
        <v>567</v>
      </c>
      <c r="D50" s="33" t="s">
        <v>851</v>
      </c>
      <c r="E50" s="29" t="s">
        <v>807</v>
      </c>
      <c r="F50" s="29" t="s">
        <v>801</v>
      </c>
      <c r="G50" s="29" t="s">
        <v>48</v>
      </c>
      <c r="H50" s="59">
        <v>30000000</v>
      </c>
      <c r="I50" s="29" t="s">
        <v>29</v>
      </c>
      <c r="J50" s="29" t="s">
        <v>848</v>
      </c>
      <c r="K50" s="29" t="s">
        <v>847</v>
      </c>
      <c r="L50" s="29" t="s">
        <v>31</v>
      </c>
      <c r="M50" s="29"/>
      <c r="N50" s="28" t="s">
        <v>787</v>
      </c>
    </row>
    <row r="51" spans="1:14" s="43" customFormat="1" ht="24.75" customHeight="1">
      <c r="A51" s="34">
        <v>2020</v>
      </c>
      <c r="B51" s="29">
        <v>1</v>
      </c>
      <c r="C51" s="29" t="s">
        <v>567</v>
      </c>
      <c r="D51" s="33" t="s">
        <v>850</v>
      </c>
      <c r="E51" s="29" t="s">
        <v>807</v>
      </c>
      <c r="F51" s="29" t="s">
        <v>801</v>
      </c>
      <c r="G51" s="29" t="s">
        <v>48</v>
      </c>
      <c r="H51" s="59">
        <v>40000000</v>
      </c>
      <c r="I51" s="29" t="s">
        <v>659</v>
      </c>
      <c r="J51" s="29" t="s">
        <v>848</v>
      </c>
      <c r="K51" s="29" t="s">
        <v>847</v>
      </c>
      <c r="L51" s="29" t="s">
        <v>31</v>
      </c>
      <c r="M51" s="29"/>
      <c r="N51" s="28" t="s">
        <v>787</v>
      </c>
    </row>
    <row r="52" spans="1:14" s="43" customFormat="1" ht="24.75" customHeight="1">
      <c r="A52" s="34">
        <v>2020</v>
      </c>
      <c r="B52" s="29">
        <v>1</v>
      </c>
      <c r="C52" s="29" t="s">
        <v>567</v>
      </c>
      <c r="D52" s="33" t="s">
        <v>849</v>
      </c>
      <c r="E52" s="29" t="s">
        <v>807</v>
      </c>
      <c r="F52" s="29" t="s">
        <v>801</v>
      </c>
      <c r="G52" s="29" t="s">
        <v>623</v>
      </c>
      <c r="H52" s="59">
        <v>300000000</v>
      </c>
      <c r="I52" s="29" t="s">
        <v>659</v>
      </c>
      <c r="J52" s="29" t="s">
        <v>848</v>
      </c>
      <c r="K52" s="29" t="s">
        <v>847</v>
      </c>
      <c r="L52" s="29" t="s">
        <v>31</v>
      </c>
      <c r="M52" s="29"/>
      <c r="N52" s="28"/>
    </row>
    <row r="53" spans="1:14" s="43" customFormat="1" ht="24.75" customHeight="1">
      <c r="A53" s="34">
        <v>2020</v>
      </c>
      <c r="B53" s="29">
        <v>1</v>
      </c>
      <c r="C53" s="29" t="s">
        <v>567</v>
      </c>
      <c r="D53" s="33" t="s">
        <v>846</v>
      </c>
      <c r="E53" s="29" t="s">
        <v>807</v>
      </c>
      <c r="F53" s="29" t="s">
        <v>801</v>
      </c>
      <c r="G53" s="29" t="s">
        <v>565</v>
      </c>
      <c r="H53" s="59">
        <v>70000000</v>
      </c>
      <c r="I53" s="29" t="s">
        <v>659</v>
      </c>
      <c r="J53" s="29" t="s">
        <v>34</v>
      </c>
      <c r="K53" s="29" t="s">
        <v>845</v>
      </c>
      <c r="L53" s="29" t="s">
        <v>31</v>
      </c>
      <c r="M53" s="29"/>
      <c r="N53" s="28"/>
    </row>
    <row r="54" spans="1:14" s="43" customFormat="1" ht="24.75" customHeight="1">
      <c r="A54" s="62">
        <v>2020</v>
      </c>
      <c r="B54" s="63">
        <v>5</v>
      </c>
      <c r="C54" s="63" t="s">
        <v>567</v>
      </c>
      <c r="D54" s="64" t="s">
        <v>844</v>
      </c>
      <c r="E54" s="63" t="s">
        <v>807</v>
      </c>
      <c r="F54" s="63" t="s">
        <v>794</v>
      </c>
      <c r="G54" s="63" t="s">
        <v>623</v>
      </c>
      <c r="H54" s="73">
        <v>180000000</v>
      </c>
      <c r="I54" s="63" t="s">
        <v>659</v>
      </c>
      <c r="J54" s="63" t="s">
        <v>843</v>
      </c>
      <c r="K54" s="63" t="s">
        <v>842</v>
      </c>
      <c r="L54" s="63" t="s">
        <v>31</v>
      </c>
      <c r="M54" s="63"/>
      <c r="N54" s="65"/>
    </row>
    <row r="55" spans="1:14" s="43" customFormat="1" ht="24.75" customHeight="1">
      <c r="A55" s="62">
        <v>2020</v>
      </c>
      <c r="B55" s="63">
        <v>2</v>
      </c>
      <c r="C55" s="63" t="s">
        <v>567</v>
      </c>
      <c r="D55" s="64" t="s">
        <v>841</v>
      </c>
      <c r="E55" s="63" t="s">
        <v>807</v>
      </c>
      <c r="F55" s="63" t="s">
        <v>794</v>
      </c>
      <c r="G55" s="63" t="s">
        <v>623</v>
      </c>
      <c r="H55" s="73">
        <v>118609000</v>
      </c>
      <c r="I55" s="63" t="s">
        <v>659</v>
      </c>
      <c r="J55" s="63" t="s">
        <v>839</v>
      </c>
      <c r="K55" s="63" t="s">
        <v>836</v>
      </c>
      <c r="L55" s="63" t="s">
        <v>31</v>
      </c>
      <c r="M55" s="63"/>
      <c r="N55" s="65"/>
    </row>
    <row r="56" spans="1:14" s="43" customFormat="1" ht="24.75" customHeight="1">
      <c r="A56" s="62">
        <v>2020</v>
      </c>
      <c r="B56" s="63">
        <v>2</v>
      </c>
      <c r="C56" s="63" t="s">
        <v>567</v>
      </c>
      <c r="D56" s="64" t="s">
        <v>840</v>
      </c>
      <c r="E56" s="63" t="s">
        <v>807</v>
      </c>
      <c r="F56" s="63" t="s">
        <v>794</v>
      </c>
      <c r="G56" s="63" t="s">
        <v>623</v>
      </c>
      <c r="H56" s="73">
        <v>118483000</v>
      </c>
      <c r="I56" s="63" t="s">
        <v>659</v>
      </c>
      <c r="J56" s="63" t="s">
        <v>839</v>
      </c>
      <c r="K56" s="63" t="s">
        <v>836</v>
      </c>
      <c r="L56" s="63" t="s">
        <v>31</v>
      </c>
      <c r="M56" s="63"/>
      <c r="N56" s="65"/>
    </row>
    <row r="57" spans="1:14" s="43" customFormat="1" ht="24.75" customHeight="1">
      <c r="A57" s="62">
        <v>2020</v>
      </c>
      <c r="B57" s="63">
        <v>2</v>
      </c>
      <c r="C57" s="63" t="s">
        <v>567</v>
      </c>
      <c r="D57" s="64" t="s">
        <v>838</v>
      </c>
      <c r="E57" s="63" t="s">
        <v>807</v>
      </c>
      <c r="F57" s="63" t="s">
        <v>794</v>
      </c>
      <c r="G57" s="63" t="s">
        <v>623</v>
      </c>
      <c r="H57" s="73">
        <v>117954000</v>
      </c>
      <c r="I57" s="63" t="s">
        <v>659</v>
      </c>
      <c r="J57" s="63" t="s">
        <v>837</v>
      </c>
      <c r="K57" s="63" t="s">
        <v>836</v>
      </c>
      <c r="L57" s="63" t="s">
        <v>31</v>
      </c>
      <c r="M57" s="63"/>
      <c r="N57" s="65"/>
    </row>
    <row r="58" spans="1:14" s="43" customFormat="1" ht="24.75" customHeight="1">
      <c r="A58" s="34">
        <v>2020</v>
      </c>
      <c r="B58" s="29">
        <v>4</v>
      </c>
      <c r="C58" s="29" t="s">
        <v>567</v>
      </c>
      <c r="D58" s="33" t="s">
        <v>835</v>
      </c>
      <c r="E58" s="29" t="s">
        <v>807</v>
      </c>
      <c r="F58" s="29" t="s">
        <v>801</v>
      </c>
      <c r="G58" s="29" t="s">
        <v>623</v>
      </c>
      <c r="H58" s="59">
        <v>700000000</v>
      </c>
      <c r="I58" s="29" t="s">
        <v>834</v>
      </c>
      <c r="J58" s="29" t="s">
        <v>833</v>
      </c>
      <c r="K58" s="29" t="s">
        <v>832</v>
      </c>
      <c r="L58" s="29" t="s">
        <v>31</v>
      </c>
      <c r="M58" s="29"/>
      <c r="N58" s="28"/>
    </row>
    <row r="59" spans="1:14" s="43" customFormat="1" ht="24.75" customHeight="1">
      <c r="A59" s="34">
        <v>2020</v>
      </c>
      <c r="B59" s="29">
        <v>3</v>
      </c>
      <c r="C59" s="29" t="s">
        <v>567</v>
      </c>
      <c r="D59" s="33" t="s">
        <v>831</v>
      </c>
      <c r="E59" s="29" t="s">
        <v>807</v>
      </c>
      <c r="F59" s="29" t="s">
        <v>794</v>
      </c>
      <c r="G59" s="29" t="s">
        <v>565</v>
      </c>
      <c r="H59" s="59">
        <v>60000000</v>
      </c>
      <c r="I59" s="29" t="s">
        <v>631</v>
      </c>
      <c r="J59" s="29" t="s">
        <v>830</v>
      </c>
      <c r="K59" s="29" t="s">
        <v>829</v>
      </c>
      <c r="L59" s="29" t="s">
        <v>31</v>
      </c>
      <c r="M59" s="29"/>
      <c r="N59" s="28"/>
    </row>
    <row r="60" spans="1:14" s="43" customFormat="1" ht="24.75" customHeight="1">
      <c r="A60" s="34">
        <v>2020</v>
      </c>
      <c r="B60" s="29">
        <v>2</v>
      </c>
      <c r="C60" s="29" t="s">
        <v>567</v>
      </c>
      <c r="D60" s="33" t="s">
        <v>828</v>
      </c>
      <c r="E60" s="29" t="s">
        <v>807</v>
      </c>
      <c r="F60" s="29" t="s">
        <v>794</v>
      </c>
      <c r="G60" s="66" t="s">
        <v>48</v>
      </c>
      <c r="H60" s="59">
        <v>40000000</v>
      </c>
      <c r="I60" s="29" t="s">
        <v>631</v>
      </c>
      <c r="J60" s="29" t="s">
        <v>827</v>
      </c>
      <c r="K60" s="29" t="s">
        <v>826</v>
      </c>
      <c r="L60" s="29" t="s">
        <v>31</v>
      </c>
      <c r="M60" s="29"/>
      <c r="N60" s="28" t="s">
        <v>787</v>
      </c>
    </row>
    <row r="61" spans="1:14" s="43" customFormat="1" ht="24.75" customHeight="1">
      <c r="A61" s="34">
        <v>2020</v>
      </c>
      <c r="B61" s="29">
        <v>1</v>
      </c>
      <c r="C61" s="29" t="s">
        <v>567</v>
      </c>
      <c r="D61" s="33" t="s">
        <v>825</v>
      </c>
      <c r="E61" s="29" t="s">
        <v>807</v>
      </c>
      <c r="F61" s="29" t="s">
        <v>794</v>
      </c>
      <c r="G61" s="29" t="s">
        <v>565</v>
      </c>
      <c r="H61" s="59">
        <v>70000000</v>
      </c>
      <c r="I61" s="29" t="s">
        <v>631</v>
      </c>
      <c r="J61" s="29" t="s">
        <v>652</v>
      </c>
      <c r="K61" s="29" t="s">
        <v>651</v>
      </c>
      <c r="L61" s="29" t="s">
        <v>31</v>
      </c>
      <c r="M61" s="29"/>
      <c r="N61" s="28"/>
    </row>
    <row r="62" spans="1:14" s="43" customFormat="1" ht="24.75" customHeight="1">
      <c r="A62" s="34">
        <v>2020</v>
      </c>
      <c r="B62" s="29">
        <v>1</v>
      </c>
      <c r="C62" s="29" t="s">
        <v>567</v>
      </c>
      <c r="D62" s="33" t="s">
        <v>824</v>
      </c>
      <c r="E62" s="29" t="s">
        <v>807</v>
      </c>
      <c r="F62" s="29" t="s">
        <v>794</v>
      </c>
      <c r="G62" s="29" t="s">
        <v>565</v>
      </c>
      <c r="H62" s="59">
        <v>101108000</v>
      </c>
      <c r="I62" s="29" t="s">
        <v>631</v>
      </c>
      <c r="J62" s="29" t="s">
        <v>652</v>
      </c>
      <c r="K62" s="29" t="s">
        <v>651</v>
      </c>
      <c r="L62" s="29" t="s">
        <v>31</v>
      </c>
      <c r="M62" s="29"/>
      <c r="N62" s="28"/>
    </row>
    <row r="63" spans="1:14" s="43" customFormat="1" ht="24.75" customHeight="1">
      <c r="A63" s="34">
        <v>2020</v>
      </c>
      <c r="B63" s="29">
        <v>1</v>
      </c>
      <c r="C63" s="29" t="s">
        <v>567</v>
      </c>
      <c r="D63" s="33" t="s">
        <v>823</v>
      </c>
      <c r="E63" s="29" t="s">
        <v>807</v>
      </c>
      <c r="F63" s="29" t="s">
        <v>794</v>
      </c>
      <c r="G63" s="29" t="s">
        <v>48</v>
      </c>
      <c r="H63" s="59">
        <v>35700000</v>
      </c>
      <c r="I63" s="29" t="s">
        <v>631</v>
      </c>
      <c r="J63" s="29" t="s">
        <v>630</v>
      </c>
      <c r="K63" s="29" t="s">
        <v>629</v>
      </c>
      <c r="L63" s="29" t="s">
        <v>31</v>
      </c>
      <c r="M63" s="29"/>
      <c r="N63" s="28" t="s">
        <v>787</v>
      </c>
    </row>
    <row r="64" spans="1:14" s="43" customFormat="1" ht="24.75" customHeight="1">
      <c r="A64" s="34">
        <v>2020</v>
      </c>
      <c r="B64" s="29">
        <v>1</v>
      </c>
      <c r="C64" s="29" t="s">
        <v>17</v>
      </c>
      <c r="D64" s="33" t="s">
        <v>822</v>
      </c>
      <c r="E64" s="29" t="s">
        <v>807</v>
      </c>
      <c r="F64" s="29" t="s">
        <v>794</v>
      </c>
      <c r="G64" s="29" t="s">
        <v>28</v>
      </c>
      <c r="H64" s="59">
        <v>126000000</v>
      </c>
      <c r="I64" s="29" t="s">
        <v>631</v>
      </c>
      <c r="J64" s="29" t="s">
        <v>630</v>
      </c>
      <c r="K64" s="29" t="s">
        <v>629</v>
      </c>
      <c r="L64" s="29" t="s">
        <v>31</v>
      </c>
      <c r="M64" s="29"/>
      <c r="N64" s="28"/>
    </row>
    <row r="65" spans="1:14" s="43" customFormat="1" ht="24.75" customHeight="1">
      <c r="A65" s="34">
        <v>2020</v>
      </c>
      <c r="B65" s="29">
        <v>1</v>
      </c>
      <c r="C65" s="29" t="s">
        <v>567</v>
      </c>
      <c r="D65" s="33" t="s">
        <v>821</v>
      </c>
      <c r="E65" s="29" t="s">
        <v>807</v>
      </c>
      <c r="F65" s="29" t="s">
        <v>801</v>
      </c>
      <c r="G65" s="29" t="s">
        <v>48</v>
      </c>
      <c r="H65" s="59">
        <v>52250000</v>
      </c>
      <c r="I65" s="29" t="s">
        <v>631</v>
      </c>
      <c r="J65" s="29" t="s">
        <v>816</v>
      </c>
      <c r="K65" s="29" t="s">
        <v>818</v>
      </c>
      <c r="L65" s="29" t="s">
        <v>31</v>
      </c>
      <c r="M65" s="29"/>
      <c r="N65" s="28" t="s">
        <v>787</v>
      </c>
    </row>
    <row r="66" spans="1:14" s="43" customFormat="1" ht="24.75" customHeight="1">
      <c r="A66" s="34">
        <v>2020</v>
      </c>
      <c r="B66" s="29">
        <v>1</v>
      </c>
      <c r="C66" s="29" t="s">
        <v>567</v>
      </c>
      <c r="D66" s="33" t="s">
        <v>820</v>
      </c>
      <c r="E66" s="29" t="s">
        <v>807</v>
      </c>
      <c r="F66" s="29" t="s">
        <v>801</v>
      </c>
      <c r="G66" s="29" t="s">
        <v>48</v>
      </c>
      <c r="H66" s="59">
        <v>29120000</v>
      </c>
      <c r="I66" s="29" t="s">
        <v>631</v>
      </c>
      <c r="J66" s="29" t="s">
        <v>816</v>
      </c>
      <c r="K66" s="29" t="s">
        <v>815</v>
      </c>
      <c r="L66" s="29" t="s">
        <v>31</v>
      </c>
      <c r="M66" s="29"/>
      <c r="N66" s="28" t="s">
        <v>787</v>
      </c>
    </row>
    <row r="67" spans="1:14" s="43" customFormat="1" ht="24.75" customHeight="1">
      <c r="A67" s="34">
        <v>2020</v>
      </c>
      <c r="B67" s="29">
        <v>1</v>
      </c>
      <c r="C67" s="29" t="s">
        <v>567</v>
      </c>
      <c r="D67" s="33" t="s">
        <v>819</v>
      </c>
      <c r="E67" s="29" t="s">
        <v>807</v>
      </c>
      <c r="F67" s="29" t="s">
        <v>801</v>
      </c>
      <c r="G67" s="29" t="s">
        <v>48</v>
      </c>
      <c r="H67" s="59">
        <v>40000000</v>
      </c>
      <c r="I67" s="29" t="s">
        <v>631</v>
      </c>
      <c r="J67" s="29" t="s">
        <v>816</v>
      </c>
      <c r="K67" s="29" t="s">
        <v>818</v>
      </c>
      <c r="L67" s="29" t="s">
        <v>31</v>
      </c>
      <c r="M67" s="29"/>
      <c r="N67" s="28" t="s">
        <v>787</v>
      </c>
    </row>
    <row r="68" spans="1:14" s="43" customFormat="1" ht="24.75" customHeight="1">
      <c r="A68" s="34">
        <v>2020</v>
      </c>
      <c r="B68" s="29">
        <v>9</v>
      </c>
      <c r="C68" s="29" t="s">
        <v>567</v>
      </c>
      <c r="D68" s="33" t="s">
        <v>817</v>
      </c>
      <c r="E68" s="29" t="s">
        <v>807</v>
      </c>
      <c r="F68" s="29" t="s">
        <v>794</v>
      </c>
      <c r="G68" s="29" t="s">
        <v>565</v>
      </c>
      <c r="H68" s="59">
        <v>71250000</v>
      </c>
      <c r="I68" s="29" t="s">
        <v>631</v>
      </c>
      <c r="J68" s="29" t="s">
        <v>816</v>
      </c>
      <c r="K68" s="29" t="s">
        <v>815</v>
      </c>
      <c r="L68" s="29" t="s">
        <v>31</v>
      </c>
      <c r="M68" s="29"/>
      <c r="N68" s="28"/>
    </row>
    <row r="69" spans="1:14" s="43" customFormat="1" ht="24.75" customHeight="1">
      <c r="A69" s="67">
        <v>2020</v>
      </c>
      <c r="B69" s="68">
        <v>4</v>
      </c>
      <c r="C69" s="68" t="s">
        <v>567</v>
      </c>
      <c r="D69" s="69" t="s">
        <v>814</v>
      </c>
      <c r="E69" s="68" t="s">
        <v>807</v>
      </c>
      <c r="F69" s="68" t="s">
        <v>801</v>
      </c>
      <c r="G69" s="68" t="s">
        <v>48</v>
      </c>
      <c r="H69" s="74">
        <v>40000000</v>
      </c>
      <c r="I69" s="68" t="s">
        <v>806</v>
      </c>
      <c r="J69" s="68" t="s">
        <v>813</v>
      </c>
      <c r="K69" s="68" t="s">
        <v>812</v>
      </c>
      <c r="L69" s="68" t="s">
        <v>31</v>
      </c>
      <c r="M69" s="68"/>
      <c r="N69" s="70" t="s">
        <v>787</v>
      </c>
    </row>
    <row r="70" spans="1:14" s="71" customFormat="1" ht="24.75" customHeight="1">
      <c r="A70" s="34">
        <v>2020</v>
      </c>
      <c r="B70" s="29">
        <v>3</v>
      </c>
      <c r="C70" s="29" t="s">
        <v>567</v>
      </c>
      <c r="D70" s="33" t="s">
        <v>811</v>
      </c>
      <c r="E70" s="29" t="s">
        <v>807</v>
      </c>
      <c r="F70" s="29" t="s">
        <v>794</v>
      </c>
      <c r="G70" s="29" t="s">
        <v>48</v>
      </c>
      <c r="H70" s="59">
        <v>40913000</v>
      </c>
      <c r="I70" s="29" t="s">
        <v>806</v>
      </c>
      <c r="J70" s="29" t="s">
        <v>810</v>
      </c>
      <c r="K70" s="29" t="s">
        <v>809</v>
      </c>
      <c r="L70" s="29" t="s">
        <v>31</v>
      </c>
      <c r="M70" s="29"/>
      <c r="N70" s="28" t="s">
        <v>787</v>
      </c>
    </row>
    <row r="71" spans="1:14" s="71" customFormat="1" ht="24.75" customHeight="1">
      <c r="A71" s="34">
        <v>2020</v>
      </c>
      <c r="B71" s="29">
        <v>1</v>
      </c>
      <c r="C71" s="29" t="s">
        <v>567</v>
      </c>
      <c r="D71" s="33" t="s">
        <v>808</v>
      </c>
      <c r="E71" s="29" t="s">
        <v>807</v>
      </c>
      <c r="F71" s="29" t="s">
        <v>801</v>
      </c>
      <c r="G71" s="29" t="s">
        <v>572</v>
      </c>
      <c r="H71" s="59">
        <v>397600000</v>
      </c>
      <c r="I71" s="29" t="s">
        <v>806</v>
      </c>
      <c r="J71" s="29" t="s">
        <v>805</v>
      </c>
      <c r="K71" s="29" t="s">
        <v>804</v>
      </c>
      <c r="L71" s="29" t="s">
        <v>31</v>
      </c>
      <c r="M71" s="29"/>
      <c r="N71" s="72" t="s">
        <v>803</v>
      </c>
    </row>
    <row r="72" spans="1:14" s="71" customFormat="1" ht="24.75" customHeight="1">
      <c r="A72" s="34">
        <v>2020</v>
      </c>
      <c r="B72" s="29">
        <v>2</v>
      </c>
      <c r="C72" s="29" t="s">
        <v>567</v>
      </c>
      <c r="D72" s="33" t="s">
        <v>802</v>
      </c>
      <c r="E72" s="29" t="s">
        <v>795</v>
      </c>
      <c r="F72" s="29" t="s">
        <v>801</v>
      </c>
      <c r="G72" s="29" t="s">
        <v>565</v>
      </c>
      <c r="H72" s="59">
        <v>100000000</v>
      </c>
      <c r="I72" s="29" t="s">
        <v>604</v>
      </c>
      <c r="J72" s="29" t="s">
        <v>799</v>
      </c>
      <c r="K72" s="29" t="s">
        <v>798</v>
      </c>
      <c r="L72" s="29" t="s">
        <v>31</v>
      </c>
      <c r="M72" s="29"/>
      <c r="N72" s="28"/>
    </row>
    <row r="73" spans="1:14" s="71" customFormat="1" ht="24.75" customHeight="1">
      <c r="A73" s="34">
        <v>2020</v>
      </c>
      <c r="B73" s="29">
        <v>12</v>
      </c>
      <c r="C73" s="29" t="s">
        <v>17</v>
      </c>
      <c r="D73" s="33" t="s">
        <v>797</v>
      </c>
      <c r="E73" s="29" t="s">
        <v>796</v>
      </c>
      <c r="F73" s="29" t="s">
        <v>794</v>
      </c>
      <c r="G73" s="29" t="s">
        <v>565</v>
      </c>
      <c r="H73" s="59">
        <v>69607000</v>
      </c>
      <c r="I73" s="29" t="s">
        <v>161</v>
      </c>
      <c r="J73" s="29" t="s">
        <v>575</v>
      </c>
      <c r="K73" s="29" t="s">
        <v>793</v>
      </c>
      <c r="L73" s="29" t="s">
        <v>31</v>
      </c>
      <c r="M73" s="29"/>
      <c r="N73" s="28"/>
    </row>
    <row r="74" spans="1:14" s="71" customFormat="1" ht="24.75" customHeight="1">
      <c r="A74" s="27">
        <v>2020</v>
      </c>
      <c r="B74" s="22">
        <v>12</v>
      </c>
      <c r="C74" s="22" t="s">
        <v>17</v>
      </c>
      <c r="D74" s="26" t="s">
        <v>792</v>
      </c>
      <c r="E74" s="22" t="s">
        <v>791</v>
      </c>
      <c r="F74" s="22" t="s">
        <v>790</v>
      </c>
      <c r="G74" s="22" t="s">
        <v>48</v>
      </c>
      <c r="H74" s="61">
        <v>52000000</v>
      </c>
      <c r="I74" s="22" t="s">
        <v>161</v>
      </c>
      <c r="J74" s="22" t="s">
        <v>789</v>
      </c>
      <c r="K74" s="22" t="s">
        <v>788</v>
      </c>
      <c r="L74" s="22" t="s">
        <v>31</v>
      </c>
      <c r="M74" s="22"/>
      <c r="N74" s="21" t="s">
        <v>787</v>
      </c>
    </row>
  </sheetData>
  <sheetProtection/>
  <autoFilter ref="A1:T74"/>
  <dataValidations count="4">
    <dataValidation type="list" allowBlank="1" showInputMessage="1" showErrorMessage="1" sqref="F61:F64">
      <formula1>"일반용역,기술용역"</formula1>
    </dataValidation>
    <dataValidation type="list" allowBlank="1" showInputMessage="1" showErrorMessage="1" sqref="G62:G63">
      <formula1>"대안,턴키,일반,PQ,수의,실적"</formula1>
    </dataValidation>
    <dataValidation type="list" allowBlank="1" showInputMessage="1" showErrorMessage="1" sqref="E61:E64">
      <formula1>"신규,장기"</formula1>
    </dataValidation>
    <dataValidation type="list" allowBlank="1" showInputMessage="1" showErrorMessage="1" sqref="C61:C64">
      <formula1>"자체조달,중앙조달"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F17" sqref="F17"/>
    </sheetView>
  </sheetViews>
  <sheetFormatPr defaultColWidth="8.88671875" defaultRowHeight="13.5"/>
  <cols>
    <col min="1" max="1" width="9.5546875" style="8" customWidth="1"/>
    <col min="2" max="2" width="7.21484375" style="8" customWidth="1"/>
    <col min="3" max="3" width="11.3359375" style="8" customWidth="1"/>
    <col min="4" max="4" width="25.6640625" style="7" customWidth="1"/>
    <col min="5" max="5" width="8.99609375" style="8" customWidth="1"/>
    <col min="6" max="6" width="17.3359375" style="8" customWidth="1"/>
    <col min="7" max="7" width="28.3359375" style="8" customWidth="1"/>
    <col min="8" max="8" width="15.88671875" style="8" customWidth="1"/>
    <col min="9" max="9" width="17.99609375" style="8" customWidth="1"/>
    <col min="10" max="11" width="10.77734375" style="8" customWidth="1"/>
    <col min="12" max="12" width="16.6640625" style="8" customWidth="1"/>
    <col min="13" max="13" width="11.99609375" style="8" customWidth="1"/>
    <col min="14" max="14" width="8.88671875" style="8" customWidth="1"/>
    <col min="15" max="16" width="13.3359375" style="8" customWidth="1"/>
    <col min="17" max="17" width="8.88671875" style="8" customWidth="1"/>
    <col min="18" max="18" width="21.4453125" style="8" customWidth="1"/>
    <col min="19" max="16384" width="8.88671875" style="8" customWidth="1"/>
  </cols>
  <sheetData>
    <row r="1" spans="1:18" ht="30.75" customHeight="1">
      <c r="A1" s="1" t="s">
        <v>786</v>
      </c>
      <c r="B1" s="2" t="s">
        <v>785</v>
      </c>
      <c r="C1" s="2" t="s">
        <v>784</v>
      </c>
      <c r="D1" s="2" t="s">
        <v>783</v>
      </c>
      <c r="E1" s="4" t="s">
        <v>782</v>
      </c>
      <c r="F1" s="2" t="s">
        <v>781</v>
      </c>
      <c r="G1" s="4" t="s">
        <v>780</v>
      </c>
      <c r="H1" s="4" t="s">
        <v>779</v>
      </c>
      <c r="I1" s="4" t="s">
        <v>778</v>
      </c>
      <c r="J1" s="4" t="s">
        <v>777</v>
      </c>
      <c r="K1" s="4" t="s">
        <v>776</v>
      </c>
      <c r="L1" s="40" t="s">
        <v>775</v>
      </c>
      <c r="M1" s="4" t="s">
        <v>774</v>
      </c>
      <c r="N1" s="4" t="s">
        <v>773</v>
      </c>
      <c r="O1" s="4" t="s">
        <v>772</v>
      </c>
      <c r="P1" s="4" t="s">
        <v>771</v>
      </c>
      <c r="Q1" s="4" t="s">
        <v>770</v>
      </c>
      <c r="R1" s="6" t="s">
        <v>769</v>
      </c>
    </row>
    <row r="2" spans="1:18" s="43" customFormat="1" ht="24.75" customHeight="1">
      <c r="A2" s="34">
        <v>2020</v>
      </c>
      <c r="B2" s="29">
        <v>2</v>
      </c>
      <c r="C2" s="29" t="s">
        <v>567</v>
      </c>
      <c r="D2" s="75" t="s">
        <v>768</v>
      </c>
      <c r="E2" s="29" t="s">
        <v>565</v>
      </c>
      <c r="F2" s="29">
        <v>4321150701</v>
      </c>
      <c r="G2" s="29" t="s">
        <v>767</v>
      </c>
      <c r="H2" s="29" t="s">
        <v>767</v>
      </c>
      <c r="I2" s="29" t="s">
        <v>748</v>
      </c>
      <c r="J2" s="29">
        <v>200</v>
      </c>
      <c r="K2" s="29" t="s">
        <v>747</v>
      </c>
      <c r="L2" s="31">
        <v>244000000</v>
      </c>
      <c r="M2" s="29" t="s">
        <v>746</v>
      </c>
      <c r="N2" s="29" t="s">
        <v>766</v>
      </c>
      <c r="O2" s="29" t="s">
        <v>765</v>
      </c>
      <c r="P2" s="29" t="s">
        <v>31</v>
      </c>
      <c r="Q2" s="29"/>
      <c r="R2" s="28"/>
    </row>
    <row r="3" spans="1:18" s="43" customFormat="1" ht="24.75" customHeight="1">
      <c r="A3" s="34">
        <v>2020</v>
      </c>
      <c r="B3" s="29">
        <v>2</v>
      </c>
      <c r="C3" s="29" t="s">
        <v>567</v>
      </c>
      <c r="D3" s="75" t="s">
        <v>764</v>
      </c>
      <c r="E3" s="29" t="s">
        <v>565</v>
      </c>
      <c r="F3" s="29">
        <v>4320180201</v>
      </c>
      <c r="G3" s="29" t="s">
        <v>763</v>
      </c>
      <c r="H3" s="29" t="s">
        <v>762</v>
      </c>
      <c r="I3" s="29" t="s">
        <v>752</v>
      </c>
      <c r="J3" s="29">
        <v>1</v>
      </c>
      <c r="K3" s="29" t="s">
        <v>584</v>
      </c>
      <c r="L3" s="31">
        <v>165000000</v>
      </c>
      <c r="M3" s="29" t="s">
        <v>746</v>
      </c>
      <c r="N3" s="29" t="s">
        <v>745</v>
      </c>
      <c r="O3" s="29" t="s">
        <v>744</v>
      </c>
      <c r="P3" s="29" t="s">
        <v>31</v>
      </c>
      <c r="Q3" s="29"/>
      <c r="R3" s="28"/>
    </row>
    <row r="4" spans="1:18" s="43" customFormat="1" ht="24.75" customHeight="1">
      <c r="A4" s="34">
        <v>2020</v>
      </c>
      <c r="B4" s="29">
        <v>2</v>
      </c>
      <c r="C4" s="29" t="s">
        <v>567</v>
      </c>
      <c r="D4" s="75" t="s">
        <v>761</v>
      </c>
      <c r="E4" s="29" t="s">
        <v>623</v>
      </c>
      <c r="F4" s="29">
        <v>4322250101</v>
      </c>
      <c r="G4" s="29" t="s">
        <v>760</v>
      </c>
      <c r="H4" s="29" t="s">
        <v>759</v>
      </c>
      <c r="I4" s="29" t="s">
        <v>758</v>
      </c>
      <c r="J4" s="29">
        <v>16</v>
      </c>
      <c r="K4" s="29" t="s">
        <v>747</v>
      </c>
      <c r="L4" s="31">
        <v>96000000</v>
      </c>
      <c r="M4" s="29" t="s">
        <v>746</v>
      </c>
      <c r="N4" s="29" t="s">
        <v>757</v>
      </c>
      <c r="O4" s="29" t="s">
        <v>756</v>
      </c>
      <c r="P4" s="29" t="s">
        <v>31</v>
      </c>
      <c r="Q4" s="29"/>
      <c r="R4" s="28"/>
    </row>
    <row r="5" spans="1:18" s="43" customFormat="1" ht="24.75" customHeight="1">
      <c r="A5" s="34">
        <v>2020</v>
      </c>
      <c r="B5" s="29">
        <v>2</v>
      </c>
      <c r="C5" s="29" t="s">
        <v>567</v>
      </c>
      <c r="D5" s="75" t="s">
        <v>755</v>
      </c>
      <c r="E5" s="29" t="s">
        <v>623</v>
      </c>
      <c r="F5" s="29">
        <v>4321150102</v>
      </c>
      <c r="G5" s="45" t="s">
        <v>754</v>
      </c>
      <c r="H5" s="29" t="s">
        <v>753</v>
      </c>
      <c r="I5" s="29" t="s">
        <v>752</v>
      </c>
      <c r="J5" s="29">
        <v>2</v>
      </c>
      <c r="K5" s="29" t="s">
        <v>747</v>
      </c>
      <c r="L5" s="31">
        <v>50000000</v>
      </c>
      <c r="M5" s="29" t="s">
        <v>746</v>
      </c>
      <c r="N5" s="29" t="s">
        <v>745</v>
      </c>
      <c r="O5" s="29" t="s">
        <v>744</v>
      </c>
      <c r="P5" s="29" t="s">
        <v>31</v>
      </c>
      <c r="Q5" s="29"/>
      <c r="R5" s="28"/>
    </row>
    <row r="6" spans="1:18" s="43" customFormat="1" ht="24.75" customHeight="1">
      <c r="A6" s="34">
        <v>2020</v>
      </c>
      <c r="B6" s="29">
        <v>2</v>
      </c>
      <c r="C6" s="29" t="s">
        <v>567</v>
      </c>
      <c r="D6" s="75" t="s">
        <v>751</v>
      </c>
      <c r="E6" s="29" t="s">
        <v>623</v>
      </c>
      <c r="F6" s="29">
        <v>4323300101</v>
      </c>
      <c r="G6" s="29" t="s">
        <v>750</v>
      </c>
      <c r="H6" s="29" t="s">
        <v>749</v>
      </c>
      <c r="I6" s="29" t="s">
        <v>748</v>
      </c>
      <c r="J6" s="29">
        <v>1</v>
      </c>
      <c r="K6" s="29" t="s">
        <v>747</v>
      </c>
      <c r="L6" s="31">
        <v>50000000</v>
      </c>
      <c r="M6" s="29" t="s">
        <v>746</v>
      </c>
      <c r="N6" s="29" t="s">
        <v>745</v>
      </c>
      <c r="O6" s="29" t="s">
        <v>744</v>
      </c>
      <c r="P6" s="29" t="s">
        <v>31</v>
      </c>
      <c r="Q6" s="29"/>
      <c r="R6" s="28"/>
    </row>
    <row r="7" spans="1:18" s="43" customFormat="1" ht="24.75" customHeight="1">
      <c r="A7" s="34">
        <v>2020</v>
      </c>
      <c r="B7" s="29">
        <v>3</v>
      </c>
      <c r="C7" s="29" t="s">
        <v>567</v>
      </c>
      <c r="D7" s="75" t="s">
        <v>743</v>
      </c>
      <c r="E7" s="29" t="s">
        <v>623</v>
      </c>
      <c r="F7" s="29">
        <v>5512171702</v>
      </c>
      <c r="G7" s="29" t="s">
        <v>742</v>
      </c>
      <c r="H7" s="29" t="s">
        <v>606</v>
      </c>
      <c r="I7" s="29" t="s">
        <v>739</v>
      </c>
      <c r="J7" s="29">
        <v>130</v>
      </c>
      <c r="K7" s="29" t="s">
        <v>685</v>
      </c>
      <c r="L7" s="31">
        <v>52000000</v>
      </c>
      <c r="M7" s="29" t="s">
        <v>733</v>
      </c>
      <c r="N7" s="29" t="s">
        <v>738</v>
      </c>
      <c r="O7" s="29" t="s">
        <v>737</v>
      </c>
      <c r="P7" s="29" t="s">
        <v>31</v>
      </c>
      <c r="Q7" s="29"/>
      <c r="R7" s="28"/>
    </row>
    <row r="8" spans="1:18" s="43" customFormat="1" ht="24.75" customHeight="1">
      <c r="A8" s="34">
        <v>2020</v>
      </c>
      <c r="B8" s="29">
        <v>3</v>
      </c>
      <c r="C8" s="29" t="s">
        <v>567</v>
      </c>
      <c r="D8" s="75" t="s">
        <v>741</v>
      </c>
      <c r="E8" s="29" t="s">
        <v>623</v>
      </c>
      <c r="F8" s="29">
        <v>5512171702</v>
      </c>
      <c r="G8" s="29" t="s">
        <v>740</v>
      </c>
      <c r="H8" s="29" t="s">
        <v>606</v>
      </c>
      <c r="I8" s="29" t="s">
        <v>739</v>
      </c>
      <c r="J8" s="29">
        <v>13249</v>
      </c>
      <c r="K8" s="29" t="s">
        <v>685</v>
      </c>
      <c r="L8" s="31">
        <v>70000000</v>
      </c>
      <c r="M8" s="29" t="s">
        <v>733</v>
      </c>
      <c r="N8" s="29" t="s">
        <v>738</v>
      </c>
      <c r="O8" s="29" t="s">
        <v>737</v>
      </c>
      <c r="P8" s="29" t="s">
        <v>31</v>
      </c>
      <c r="Q8" s="29"/>
      <c r="R8" s="28"/>
    </row>
    <row r="9" spans="1:18" s="43" customFormat="1" ht="24.75" customHeight="1">
      <c r="A9" s="34">
        <v>2020</v>
      </c>
      <c r="B9" s="29">
        <v>3</v>
      </c>
      <c r="C9" s="29" t="s">
        <v>567</v>
      </c>
      <c r="D9" s="75" t="s">
        <v>736</v>
      </c>
      <c r="E9" s="29" t="s">
        <v>623</v>
      </c>
      <c r="F9" s="29">
        <v>4323300101</v>
      </c>
      <c r="G9" s="29" t="s">
        <v>735</v>
      </c>
      <c r="H9" s="29" t="s">
        <v>606</v>
      </c>
      <c r="I9" s="29" t="s">
        <v>734</v>
      </c>
      <c r="J9" s="29">
        <v>1</v>
      </c>
      <c r="K9" s="29" t="s">
        <v>584</v>
      </c>
      <c r="L9" s="31">
        <v>80000000</v>
      </c>
      <c r="M9" s="29" t="s">
        <v>733</v>
      </c>
      <c r="N9" s="29" t="s">
        <v>732</v>
      </c>
      <c r="O9" s="29" t="s">
        <v>731</v>
      </c>
      <c r="P9" s="29" t="s">
        <v>31</v>
      </c>
      <c r="Q9" s="29"/>
      <c r="R9" s="28" t="s">
        <v>730</v>
      </c>
    </row>
    <row r="10" spans="1:18" s="43" customFormat="1" ht="24.75" customHeight="1">
      <c r="A10" s="34">
        <v>2020</v>
      </c>
      <c r="B10" s="29">
        <v>1</v>
      </c>
      <c r="C10" s="29" t="s">
        <v>567</v>
      </c>
      <c r="D10" s="75" t="s">
        <v>729</v>
      </c>
      <c r="E10" s="29" t="s">
        <v>623</v>
      </c>
      <c r="F10" s="29">
        <v>2510199101</v>
      </c>
      <c r="G10" s="29" t="s">
        <v>728</v>
      </c>
      <c r="H10" s="29" t="s">
        <v>727</v>
      </c>
      <c r="I10" s="29" t="s">
        <v>726</v>
      </c>
      <c r="J10" s="29">
        <v>1</v>
      </c>
      <c r="K10" s="29" t="s">
        <v>561</v>
      </c>
      <c r="L10" s="31">
        <v>62960000</v>
      </c>
      <c r="M10" s="29" t="s">
        <v>725</v>
      </c>
      <c r="N10" s="29" t="s">
        <v>724</v>
      </c>
      <c r="O10" s="29" t="s">
        <v>723</v>
      </c>
      <c r="P10" s="29" t="s">
        <v>31</v>
      </c>
      <c r="Q10" s="29"/>
      <c r="R10" s="28"/>
    </row>
    <row r="11" spans="1:18" s="43" customFormat="1" ht="24.75" customHeight="1">
      <c r="A11" s="34">
        <v>2020</v>
      </c>
      <c r="B11" s="29">
        <v>1</v>
      </c>
      <c r="C11" s="29" t="s">
        <v>567</v>
      </c>
      <c r="D11" s="75" t="s">
        <v>722</v>
      </c>
      <c r="E11" s="29" t="s">
        <v>565</v>
      </c>
      <c r="F11" s="29">
        <v>4010170901</v>
      </c>
      <c r="G11" s="29" t="s">
        <v>721</v>
      </c>
      <c r="H11" s="29" t="s">
        <v>720</v>
      </c>
      <c r="I11" s="29" t="s">
        <v>719</v>
      </c>
      <c r="J11" s="29">
        <v>1</v>
      </c>
      <c r="K11" s="29" t="s">
        <v>561</v>
      </c>
      <c r="L11" s="31">
        <v>200000000</v>
      </c>
      <c r="M11" s="29" t="s">
        <v>710</v>
      </c>
      <c r="N11" s="29" t="s">
        <v>718</v>
      </c>
      <c r="O11" s="29" t="s">
        <v>717</v>
      </c>
      <c r="P11" s="29" t="s">
        <v>31</v>
      </c>
      <c r="Q11" s="29"/>
      <c r="R11" s="28"/>
    </row>
    <row r="12" spans="1:18" s="43" customFormat="1" ht="24.75" customHeight="1">
      <c r="A12" s="34">
        <v>2020</v>
      </c>
      <c r="B12" s="29">
        <v>2</v>
      </c>
      <c r="C12" s="29" t="s">
        <v>567</v>
      </c>
      <c r="D12" s="75" t="s">
        <v>716</v>
      </c>
      <c r="E12" s="29" t="s">
        <v>572</v>
      </c>
      <c r="F12" s="29">
        <v>4915169701</v>
      </c>
      <c r="G12" s="29" t="s">
        <v>715</v>
      </c>
      <c r="H12" s="29" t="s">
        <v>712</v>
      </c>
      <c r="I12" s="29" t="s">
        <v>711</v>
      </c>
      <c r="J12" s="29">
        <v>32</v>
      </c>
      <c r="K12" s="29" t="s">
        <v>685</v>
      </c>
      <c r="L12" s="31">
        <v>38400000</v>
      </c>
      <c r="M12" s="29" t="s">
        <v>710</v>
      </c>
      <c r="N12" s="29" t="s">
        <v>709</v>
      </c>
      <c r="O12" s="29" t="s">
        <v>708</v>
      </c>
      <c r="P12" s="29" t="s">
        <v>31</v>
      </c>
      <c r="Q12" s="29"/>
      <c r="R12" s="28"/>
    </row>
    <row r="13" spans="1:18" s="43" customFormat="1" ht="24.75" customHeight="1">
      <c r="A13" s="34">
        <v>2020</v>
      </c>
      <c r="B13" s="29">
        <v>3</v>
      </c>
      <c r="C13" s="29" t="s">
        <v>567</v>
      </c>
      <c r="D13" s="75" t="s">
        <v>714</v>
      </c>
      <c r="E13" s="29" t="s">
        <v>572</v>
      </c>
      <c r="F13" s="39">
        <v>2510190301</v>
      </c>
      <c r="G13" s="29" t="s">
        <v>713</v>
      </c>
      <c r="H13" s="29" t="s">
        <v>712</v>
      </c>
      <c r="I13" s="29" t="s">
        <v>711</v>
      </c>
      <c r="J13" s="29">
        <v>1</v>
      </c>
      <c r="K13" s="29" t="s">
        <v>561</v>
      </c>
      <c r="L13" s="31">
        <v>23550000</v>
      </c>
      <c r="M13" s="29" t="s">
        <v>710</v>
      </c>
      <c r="N13" s="29" t="s">
        <v>709</v>
      </c>
      <c r="O13" s="29" t="s">
        <v>708</v>
      </c>
      <c r="P13" s="29" t="s">
        <v>31</v>
      </c>
      <c r="Q13" s="29"/>
      <c r="R13" s="28"/>
    </row>
    <row r="14" spans="1:18" s="43" customFormat="1" ht="24.75" customHeight="1">
      <c r="A14" s="34">
        <v>2020</v>
      </c>
      <c r="B14" s="29">
        <v>3</v>
      </c>
      <c r="C14" s="29" t="s">
        <v>567</v>
      </c>
      <c r="D14" s="75" t="s">
        <v>707</v>
      </c>
      <c r="E14" s="29" t="s">
        <v>572</v>
      </c>
      <c r="F14" s="29">
        <v>1411160801</v>
      </c>
      <c r="G14" s="29" t="s">
        <v>706</v>
      </c>
      <c r="H14" s="29" t="s">
        <v>606</v>
      </c>
      <c r="I14" s="29" t="s">
        <v>705</v>
      </c>
      <c r="J14" s="76">
        <v>320000</v>
      </c>
      <c r="K14" s="29" t="s">
        <v>646</v>
      </c>
      <c r="L14" s="31">
        <v>35200000</v>
      </c>
      <c r="M14" s="29" t="s">
        <v>704</v>
      </c>
      <c r="N14" s="29" t="s">
        <v>703</v>
      </c>
      <c r="O14" s="29" t="s">
        <v>702</v>
      </c>
      <c r="P14" s="29" t="s">
        <v>31</v>
      </c>
      <c r="Q14" s="29"/>
      <c r="R14" s="28" t="s">
        <v>701</v>
      </c>
    </row>
    <row r="15" spans="1:18" s="43" customFormat="1" ht="24.75" customHeight="1">
      <c r="A15" s="34">
        <v>2020</v>
      </c>
      <c r="B15" s="29">
        <v>3</v>
      </c>
      <c r="C15" s="29" t="s">
        <v>567</v>
      </c>
      <c r="D15" s="75" t="s">
        <v>694</v>
      </c>
      <c r="E15" s="29" t="s">
        <v>623</v>
      </c>
      <c r="F15" s="29">
        <v>5128050801</v>
      </c>
      <c r="G15" s="29" t="s">
        <v>700</v>
      </c>
      <c r="H15" s="29" t="s">
        <v>606</v>
      </c>
      <c r="I15" s="29" t="s">
        <v>686</v>
      </c>
      <c r="J15" s="29">
        <v>410</v>
      </c>
      <c r="K15" s="29" t="s">
        <v>688</v>
      </c>
      <c r="L15" s="31">
        <v>23382000</v>
      </c>
      <c r="M15" s="29" t="s">
        <v>672</v>
      </c>
      <c r="N15" s="29" t="s">
        <v>677</v>
      </c>
      <c r="O15" s="29" t="s">
        <v>676</v>
      </c>
      <c r="P15" s="29" t="s">
        <v>31</v>
      </c>
      <c r="Q15" s="29"/>
      <c r="R15" s="28"/>
    </row>
    <row r="16" spans="1:18" s="43" customFormat="1" ht="24.75" customHeight="1">
      <c r="A16" s="34">
        <v>2020</v>
      </c>
      <c r="B16" s="29">
        <v>2</v>
      </c>
      <c r="C16" s="29" t="s">
        <v>567</v>
      </c>
      <c r="D16" s="75" t="s">
        <v>694</v>
      </c>
      <c r="E16" s="29" t="s">
        <v>623</v>
      </c>
      <c r="F16" s="29">
        <v>5131030101</v>
      </c>
      <c r="G16" s="29" t="s">
        <v>699</v>
      </c>
      <c r="H16" s="29" t="s">
        <v>606</v>
      </c>
      <c r="I16" s="29" t="s">
        <v>679</v>
      </c>
      <c r="J16" s="29">
        <v>20916</v>
      </c>
      <c r="K16" s="29" t="s">
        <v>678</v>
      </c>
      <c r="L16" s="31">
        <v>53589000</v>
      </c>
      <c r="M16" s="29" t="s">
        <v>672</v>
      </c>
      <c r="N16" s="29" t="s">
        <v>677</v>
      </c>
      <c r="O16" s="29" t="s">
        <v>676</v>
      </c>
      <c r="P16" s="29" t="s">
        <v>31</v>
      </c>
      <c r="Q16" s="29"/>
      <c r="R16" s="28"/>
    </row>
    <row r="17" spans="1:18" s="43" customFormat="1" ht="24.75" customHeight="1">
      <c r="A17" s="34">
        <v>2020</v>
      </c>
      <c r="B17" s="29">
        <v>2</v>
      </c>
      <c r="C17" s="29" t="s">
        <v>567</v>
      </c>
      <c r="D17" s="75" t="s">
        <v>694</v>
      </c>
      <c r="E17" s="29" t="s">
        <v>623</v>
      </c>
      <c r="F17" s="29">
        <v>5131030101</v>
      </c>
      <c r="G17" s="29" t="s">
        <v>698</v>
      </c>
      <c r="H17" s="29" t="s">
        <v>606</v>
      </c>
      <c r="I17" s="29" t="s">
        <v>679</v>
      </c>
      <c r="J17" s="29">
        <v>4212</v>
      </c>
      <c r="K17" s="29" t="s">
        <v>678</v>
      </c>
      <c r="L17" s="31">
        <v>50549000</v>
      </c>
      <c r="M17" s="29" t="s">
        <v>672</v>
      </c>
      <c r="N17" s="29" t="s">
        <v>677</v>
      </c>
      <c r="O17" s="29" t="s">
        <v>676</v>
      </c>
      <c r="P17" s="29" t="s">
        <v>31</v>
      </c>
      <c r="Q17" s="29"/>
      <c r="R17" s="28"/>
    </row>
    <row r="18" spans="1:18" s="43" customFormat="1" ht="24.75" customHeight="1">
      <c r="A18" s="34">
        <v>2020</v>
      </c>
      <c r="B18" s="29">
        <v>3</v>
      </c>
      <c r="C18" s="29" t="s">
        <v>567</v>
      </c>
      <c r="D18" s="75" t="s">
        <v>694</v>
      </c>
      <c r="E18" s="29" t="s">
        <v>623</v>
      </c>
      <c r="F18" s="29">
        <v>5132030301</v>
      </c>
      <c r="G18" s="29" t="s">
        <v>697</v>
      </c>
      <c r="H18" s="29" t="s">
        <v>606</v>
      </c>
      <c r="I18" s="29" t="s">
        <v>686</v>
      </c>
      <c r="J18" s="29">
        <v>6492</v>
      </c>
      <c r="K18" s="29" t="s">
        <v>696</v>
      </c>
      <c r="L18" s="31">
        <v>40256000</v>
      </c>
      <c r="M18" s="29" t="s">
        <v>672</v>
      </c>
      <c r="N18" s="29" t="s">
        <v>677</v>
      </c>
      <c r="O18" s="29" t="s">
        <v>676</v>
      </c>
      <c r="P18" s="29" t="s">
        <v>31</v>
      </c>
      <c r="Q18" s="29"/>
      <c r="R18" s="28"/>
    </row>
    <row r="19" spans="1:18" s="43" customFormat="1" ht="24.75" customHeight="1">
      <c r="A19" s="34">
        <v>2020</v>
      </c>
      <c r="B19" s="29">
        <v>3</v>
      </c>
      <c r="C19" s="29" t="s">
        <v>567</v>
      </c>
      <c r="D19" s="75" t="s">
        <v>694</v>
      </c>
      <c r="E19" s="29" t="s">
        <v>623</v>
      </c>
      <c r="F19" s="29">
        <v>5128080801</v>
      </c>
      <c r="G19" s="29" t="s">
        <v>695</v>
      </c>
      <c r="H19" s="29" t="s">
        <v>606</v>
      </c>
      <c r="I19" s="29" t="s">
        <v>686</v>
      </c>
      <c r="J19" s="29">
        <v>1624</v>
      </c>
      <c r="K19" s="29" t="s">
        <v>678</v>
      </c>
      <c r="L19" s="31">
        <v>28260000</v>
      </c>
      <c r="M19" s="29" t="s">
        <v>672</v>
      </c>
      <c r="N19" s="29" t="s">
        <v>677</v>
      </c>
      <c r="O19" s="29" t="s">
        <v>676</v>
      </c>
      <c r="P19" s="29" t="s">
        <v>31</v>
      </c>
      <c r="Q19" s="29"/>
      <c r="R19" s="28"/>
    </row>
    <row r="20" spans="1:18" s="43" customFormat="1" ht="24.75" customHeight="1">
      <c r="A20" s="34">
        <v>2020</v>
      </c>
      <c r="B20" s="29">
        <v>3</v>
      </c>
      <c r="C20" s="29" t="s">
        <v>567</v>
      </c>
      <c r="D20" s="75" t="s">
        <v>694</v>
      </c>
      <c r="E20" s="29" t="s">
        <v>623</v>
      </c>
      <c r="F20" s="29">
        <v>1012159901</v>
      </c>
      <c r="G20" s="29" t="s">
        <v>693</v>
      </c>
      <c r="H20" s="29" t="s">
        <v>606</v>
      </c>
      <c r="I20" s="29" t="s">
        <v>686</v>
      </c>
      <c r="J20" s="29">
        <v>1413</v>
      </c>
      <c r="K20" s="29" t="s">
        <v>688</v>
      </c>
      <c r="L20" s="31">
        <v>28278000</v>
      </c>
      <c r="M20" s="29" t="s">
        <v>672</v>
      </c>
      <c r="N20" s="29" t="s">
        <v>677</v>
      </c>
      <c r="O20" s="29" t="s">
        <v>676</v>
      </c>
      <c r="P20" s="29" t="s">
        <v>31</v>
      </c>
      <c r="Q20" s="29"/>
      <c r="R20" s="28"/>
    </row>
    <row r="21" spans="1:18" s="43" customFormat="1" ht="24.75" customHeight="1">
      <c r="A21" s="34">
        <v>2020</v>
      </c>
      <c r="B21" s="29">
        <v>4</v>
      </c>
      <c r="C21" s="29" t="s">
        <v>567</v>
      </c>
      <c r="D21" s="75" t="s">
        <v>692</v>
      </c>
      <c r="E21" s="29" t="s">
        <v>623</v>
      </c>
      <c r="F21" s="29">
        <v>5131030101</v>
      </c>
      <c r="G21" s="29" t="s">
        <v>691</v>
      </c>
      <c r="H21" s="29" t="s">
        <v>606</v>
      </c>
      <c r="I21" s="29" t="s">
        <v>679</v>
      </c>
      <c r="J21" s="29">
        <v>958</v>
      </c>
      <c r="K21" s="29" t="s">
        <v>678</v>
      </c>
      <c r="L21" s="31">
        <v>40716000</v>
      </c>
      <c r="M21" s="29" t="s">
        <v>672</v>
      </c>
      <c r="N21" s="29" t="s">
        <v>677</v>
      </c>
      <c r="O21" s="29" t="s">
        <v>676</v>
      </c>
      <c r="P21" s="29" t="s">
        <v>31</v>
      </c>
      <c r="Q21" s="29"/>
      <c r="R21" s="28"/>
    </row>
    <row r="22" spans="1:18" s="43" customFormat="1" ht="24.75" customHeight="1">
      <c r="A22" s="34">
        <v>2020</v>
      </c>
      <c r="B22" s="29">
        <v>1</v>
      </c>
      <c r="C22" s="29" t="s">
        <v>567</v>
      </c>
      <c r="D22" s="75" t="s">
        <v>690</v>
      </c>
      <c r="E22" s="29" t="s">
        <v>623</v>
      </c>
      <c r="F22" s="29">
        <v>1216400101</v>
      </c>
      <c r="G22" s="29" t="s">
        <v>689</v>
      </c>
      <c r="H22" s="29" t="s">
        <v>606</v>
      </c>
      <c r="I22" s="29" t="s">
        <v>686</v>
      </c>
      <c r="J22" s="29">
        <v>2740</v>
      </c>
      <c r="K22" s="29" t="s">
        <v>688</v>
      </c>
      <c r="L22" s="31">
        <v>32200000</v>
      </c>
      <c r="M22" s="29" t="s">
        <v>672</v>
      </c>
      <c r="N22" s="29" t="s">
        <v>677</v>
      </c>
      <c r="O22" s="29" t="s">
        <v>676</v>
      </c>
      <c r="P22" s="29" t="s">
        <v>31</v>
      </c>
      <c r="Q22" s="29" t="s">
        <v>590</v>
      </c>
      <c r="R22" s="28"/>
    </row>
    <row r="23" spans="1:18" s="43" customFormat="1" ht="24.75" customHeight="1">
      <c r="A23" s="34">
        <v>2020</v>
      </c>
      <c r="B23" s="29">
        <v>3</v>
      </c>
      <c r="C23" s="29" t="s">
        <v>567</v>
      </c>
      <c r="D23" s="75" t="s">
        <v>684</v>
      </c>
      <c r="E23" s="29" t="s">
        <v>623</v>
      </c>
      <c r="F23" s="29">
        <v>5128050801</v>
      </c>
      <c r="G23" s="29" t="s">
        <v>687</v>
      </c>
      <c r="H23" s="29" t="s">
        <v>606</v>
      </c>
      <c r="I23" s="29" t="s">
        <v>686</v>
      </c>
      <c r="J23" s="29">
        <v>622</v>
      </c>
      <c r="K23" s="29" t="s">
        <v>685</v>
      </c>
      <c r="L23" s="31">
        <v>33350000</v>
      </c>
      <c r="M23" s="29" t="s">
        <v>672</v>
      </c>
      <c r="N23" s="29" t="s">
        <v>677</v>
      </c>
      <c r="O23" s="29" t="s">
        <v>676</v>
      </c>
      <c r="P23" s="29" t="s">
        <v>31</v>
      </c>
      <c r="Q23" s="29"/>
      <c r="R23" s="28"/>
    </row>
    <row r="24" spans="1:18" s="43" customFormat="1" ht="24.75" customHeight="1">
      <c r="A24" s="34">
        <v>2020</v>
      </c>
      <c r="B24" s="29">
        <v>3</v>
      </c>
      <c r="C24" s="29" t="s">
        <v>567</v>
      </c>
      <c r="D24" s="75" t="s">
        <v>684</v>
      </c>
      <c r="E24" s="29" t="s">
        <v>623</v>
      </c>
      <c r="F24" s="29">
        <v>5131030101</v>
      </c>
      <c r="G24" s="29" t="s">
        <v>683</v>
      </c>
      <c r="H24" s="29" t="s">
        <v>606</v>
      </c>
      <c r="I24" s="29" t="s">
        <v>679</v>
      </c>
      <c r="J24" s="29">
        <v>789</v>
      </c>
      <c r="K24" s="29" t="s">
        <v>678</v>
      </c>
      <c r="L24" s="31">
        <v>25500000</v>
      </c>
      <c r="M24" s="29" t="s">
        <v>672</v>
      </c>
      <c r="N24" s="29" t="s">
        <v>677</v>
      </c>
      <c r="O24" s="29" t="s">
        <v>676</v>
      </c>
      <c r="P24" s="29" t="s">
        <v>31</v>
      </c>
      <c r="Q24" s="29"/>
      <c r="R24" s="28"/>
    </row>
    <row r="25" spans="1:18" s="43" customFormat="1" ht="24.75" customHeight="1">
      <c r="A25" s="34">
        <v>2020</v>
      </c>
      <c r="B25" s="29">
        <v>3</v>
      </c>
      <c r="C25" s="29" t="s">
        <v>567</v>
      </c>
      <c r="D25" s="75" t="s">
        <v>681</v>
      </c>
      <c r="E25" s="29" t="s">
        <v>623</v>
      </c>
      <c r="F25" s="29">
        <v>5131030101</v>
      </c>
      <c r="G25" s="29" t="s">
        <v>682</v>
      </c>
      <c r="H25" s="29" t="s">
        <v>606</v>
      </c>
      <c r="I25" s="29" t="s">
        <v>679</v>
      </c>
      <c r="J25" s="29">
        <v>264</v>
      </c>
      <c r="K25" s="29" t="s">
        <v>678</v>
      </c>
      <c r="L25" s="31">
        <v>25220000</v>
      </c>
      <c r="M25" s="29" t="s">
        <v>672</v>
      </c>
      <c r="N25" s="29" t="s">
        <v>677</v>
      </c>
      <c r="O25" s="29" t="s">
        <v>676</v>
      </c>
      <c r="P25" s="29" t="s">
        <v>31</v>
      </c>
      <c r="Q25" s="29"/>
      <c r="R25" s="28"/>
    </row>
    <row r="26" spans="1:18" s="43" customFormat="1" ht="24.75" customHeight="1">
      <c r="A26" s="34">
        <v>2020</v>
      </c>
      <c r="B26" s="29">
        <v>2</v>
      </c>
      <c r="C26" s="29" t="s">
        <v>567</v>
      </c>
      <c r="D26" s="75" t="s">
        <v>681</v>
      </c>
      <c r="E26" s="29" t="s">
        <v>623</v>
      </c>
      <c r="F26" s="29">
        <v>5131030101</v>
      </c>
      <c r="G26" s="29" t="s">
        <v>680</v>
      </c>
      <c r="H26" s="29" t="s">
        <v>606</v>
      </c>
      <c r="I26" s="29" t="s">
        <v>679</v>
      </c>
      <c r="J26" s="29">
        <v>2045</v>
      </c>
      <c r="K26" s="29" t="s">
        <v>678</v>
      </c>
      <c r="L26" s="31">
        <v>31700000</v>
      </c>
      <c r="M26" s="29" t="s">
        <v>672</v>
      </c>
      <c r="N26" s="29" t="s">
        <v>677</v>
      </c>
      <c r="O26" s="29" t="s">
        <v>676</v>
      </c>
      <c r="P26" s="29" t="s">
        <v>31</v>
      </c>
      <c r="Q26" s="29"/>
      <c r="R26" s="28"/>
    </row>
    <row r="27" spans="1:18" s="43" customFormat="1" ht="24.75" customHeight="1">
      <c r="A27" s="34">
        <v>2020</v>
      </c>
      <c r="B27" s="29">
        <v>3</v>
      </c>
      <c r="C27" s="29" t="s">
        <v>567</v>
      </c>
      <c r="D27" s="75" t="s">
        <v>675</v>
      </c>
      <c r="E27" s="29" t="s">
        <v>623</v>
      </c>
      <c r="F27" s="29">
        <v>4618150902</v>
      </c>
      <c r="G27" s="29" t="s">
        <v>674</v>
      </c>
      <c r="H27" s="29" t="s">
        <v>606</v>
      </c>
      <c r="I27" s="29" t="s">
        <v>674</v>
      </c>
      <c r="J27" s="38">
        <v>2300</v>
      </c>
      <c r="K27" s="29" t="s">
        <v>673</v>
      </c>
      <c r="L27" s="31">
        <v>103500000</v>
      </c>
      <c r="M27" s="29" t="s">
        <v>672</v>
      </c>
      <c r="N27" s="29" t="s">
        <v>671</v>
      </c>
      <c r="O27" s="29" t="s">
        <v>670</v>
      </c>
      <c r="P27" s="29" t="s">
        <v>31</v>
      </c>
      <c r="Q27" s="29"/>
      <c r="R27" s="28"/>
    </row>
    <row r="28" spans="1:18" s="43" customFormat="1" ht="24.75" customHeight="1">
      <c r="A28" s="44">
        <v>2020</v>
      </c>
      <c r="B28" s="45">
        <v>1</v>
      </c>
      <c r="C28" s="45" t="s">
        <v>567</v>
      </c>
      <c r="D28" s="77" t="s">
        <v>669</v>
      </c>
      <c r="E28" s="45" t="s">
        <v>572</v>
      </c>
      <c r="F28" s="45">
        <v>4713182301</v>
      </c>
      <c r="G28" s="45" t="s">
        <v>668</v>
      </c>
      <c r="H28" s="45" t="s">
        <v>606</v>
      </c>
      <c r="I28" s="45" t="s">
        <v>667</v>
      </c>
      <c r="J28" s="45">
        <v>130</v>
      </c>
      <c r="K28" s="45" t="s">
        <v>666</v>
      </c>
      <c r="L28" s="37">
        <v>39000000</v>
      </c>
      <c r="M28" s="45" t="s">
        <v>665</v>
      </c>
      <c r="N28" s="45" t="s">
        <v>664</v>
      </c>
      <c r="O28" s="45" t="s">
        <v>663</v>
      </c>
      <c r="P28" s="45" t="s">
        <v>31</v>
      </c>
      <c r="Q28" s="45" t="s">
        <v>590</v>
      </c>
      <c r="R28" s="48" t="s">
        <v>662</v>
      </c>
    </row>
    <row r="29" spans="1:18" s="43" customFormat="1" ht="24.75" customHeight="1">
      <c r="A29" s="44">
        <v>2020</v>
      </c>
      <c r="B29" s="45">
        <v>1</v>
      </c>
      <c r="C29" s="45" t="s">
        <v>567</v>
      </c>
      <c r="D29" s="77" t="s">
        <v>661</v>
      </c>
      <c r="E29" s="45" t="s">
        <v>572</v>
      </c>
      <c r="F29" s="45">
        <v>4617168501</v>
      </c>
      <c r="G29" s="45" t="s">
        <v>660</v>
      </c>
      <c r="H29" s="45" t="s">
        <v>606</v>
      </c>
      <c r="I29" s="45" t="s">
        <v>660</v>
      </c>
      <c r="J29" s="45">
        <v>1</v>
      </c>
      <c r="K29" s="45" t="s">
        <v>584</v>
      </c>
      <c r="L29" s="37">
        <v>516880000</v>
      </c>
      <c r="M29" s="45" t="s">
        <v>659</v>
      </c>
      <c r="N29" s="45" t="s">
        <v>658</v>
      </c>
      <c r="O29" s="45" t="s">
        <v>657</v>
      </c>
      <c r="P29" s="45" t="s">
        <v>656</v>
      </c>
      <c r="Q29" s="45"/>
      <c r="R29" s="28" t="s">
        <v>628</v>
      </c>
    </row>
    <row r="30" spans="1:18" s="43" customFormat="1" ht="24.75" customHeight="1">
      <c r="A30" s="34">
        <v>2020</v>
      </c>
      <c r="B30" s="29">
        <v>3</v>
      </c>
      <c r="C30" s="29" t="s">
        <v>567</v>
      </c>
      <c r="D30" s="75" t="s">
        <v>655</v>
      </c>
      <c r="E30" s="29" t="s">
        <v>572</v>
      </c>
      <c r="F30" s="29">
        <v>7210159701</v>
      </c>
      <c r="G30" s="29" t="s">
        <v>654</v>
      </c>
      <c r="H30" s="29" t="s">
        <v>606</v>
      </c>
      <c r="I30" s="29" t="s">
        <v>653</v>
      </c>
      <c r="J30" s="29">
        <v>1</v>
      </c>
      <c r="K30" s="29" t="s">
        <v>584</v>
      </c>
      <c r="L30" s="31">
        <v>150000000</v>
      </c>
      <c r="M30" s="29" t="s">
        <v>631</v>
      </c>
      <c r="N30" s="29" t="s">
        <v>652</v>
      </c>
      <c r="O30" s="29" t="s">
        <v>651</v>
      </c>
      <c r="P30" s="29" t="s">
        <v>31</v>
      </c>
      <c r="Q30" s="29"/>
      <c r="R30" s="28" t="s">
        <v>650</v>
      </c>
    </row>
    <row r="31" spans="1:18" s="43" customFormat="1" ht="24.75" customHeight="1">
      <c r="A31" s="34">
        <v>2020</v>
      </c>
      <c r="B31" s="29">
        <v>1</v>
      </c>
      <c r="C31" s="29" t="s">
        <v>567</v>
      </c>
      <c r="D31" s="75" t="s">
        <v>649</v>
      </c>
      <c r="E31" s="29" t="s">
        <v>623</v>
      </c>
      <c r="F31" s="29">
        <v>4712170101</v>
      </c>
      <c r="G31" s="29" t="s">
        <v>649</v>
      </c>
      <c r="H31" s="29" t="s">
        <v>606</v>
      </c>
      <c r="I31" s="29" t="s">
        <v>648</v>
      </c>
      <c r="J31" s="29" t="s">
        <v>647</v>
      </c>
      <c r="K31" s="29" t="s">
        <v>646</v>
      </c>
      <c r="L31" s="31">
        <v>69000000</v>
      </c>
      <c r="M31" s="29" t="s">
        <v>631</v>
      </c>
      <c r="N31" s="29" t="s">
        <v>637</v>
      </c>
      <c r="O31" s="29" t="s">
        <v>636</v>
      </c>
      <c r="P31" s="29" t="s">
        <v>31</v>
      </c>
      <c r="Q31" s="29"/>
      <c r="R31" s="28"/>
    </row>
    <row r="32" spans="1:18" s="43" customFormat="1" ht="24.75" customHeight="1">
      <c r="A32" s="34">
        <v>2020</v>
      </c>
      <c r="B32" s="29">
        <v>2</v>
      </c>
      <c r="C32" s="29" t="s">
        <v>567</v>
      </c>
      <c r="D32" s="75" t="s">
        <v>645</v>
      </c>
      <c r="E32" s="29" t="s">
        <v>623</v>
      </c>
      <c r="F32" s="29">
        <v>4617161002</v>
      </c>
      <c r="G32" s="29" t="s">
        <v>643</v>
      </c>
      <c r="H32" s="29" t="s">
        <v>606</v>
      </c>
      <c r="I32" s="29" t="s">
        <v>642</v>
      </c>
      <c r="J32" s="29">
        <v>18</v>
      </c>
      <c r="K32" s="29" t="s">
        <v>561</v>
      </c>
      <c r="L32" s="31">
        <v>72000000</v>
      </c>
      <c r="M32" s="29" t="s">
        <v>631</v>
      </c>
      <c r="N32" s="29" t="s">
        <v>637</v>
      </c>
      <c r="O32" s="29" t="s">
        <v>636</v>
      </c>
      <c r="P32" s="29" t="s">
        <v>31</v>
      </c>
      <c r="Q32" s="29"/>
      <c r="R32" s="28"/>
    </row>
    <row r="33" spans="1:18" s="43" customFormat="1" ht="24.75" customHeight="1">
      <c r="A33" s="34">
        <v>2020</v>
      </c>
      <c r="B33" s="29">
        <v>2</v>
      </c>
      <c r="C33" s="29" t="s">
        <v>567</v>
      </c>
      <c r="D33" s="75" t="s">
        <v>644</v>
      </c>
      <c r="E33" s="29" t="s">
        <v>623</v>
      </c>
      <c r="F33" s="29">
        <v>4617161002</v>
      </c>
      <c r="G33" s="29" t="s">
        <v>643</v>
      </c>
      <c r="H33" s="29" t="s">
        <v>606</v>
      </c>
      <c r="I33" s="29" t="s">
        <v>642</v>
      </c>
      <c r="J33" s="29">
        <v>10</v>
      </c>
      <c r="K33" s="29" t="s">
        <v>561</v>
      </c>
      <c r="L33" s="31">
        <v>40000000</v>
      </c>
      <c r="M33" s="29" t="s">
        <v>631</v>
      </c>
      <c r="N33" s="29" t="s">
        <v>637</v>
      </c>
      <c r="O33" s="29" t="s">
        <v>636</v>
      </c>
      <c r="P33" s="29" t="s">
        <v>31</v>
      </c>
      <c r="Q33" s="29"/>
      <c r="R33" s="28"/>
    </row>
    <row r="34" spans="1:18" s="43" customFormat="1" ht="24.75" customHeight="1">
      <c r="A34" s="34">
        <v>2020</v>
      </c>
      <c r="B34" s="29">
        <v>4</v>
      </c>
      <c r="C34" s="29" t="s">
        <v>567</v>
      </c>
      <c r="D34" s="75" t="s">
        <v>641</v>
      </c>
      <c r="E34" s="29" t="s">
        <v>565</v>
      </c>
      <c r="F34" s="29">
        <v>4712170201</v>
      </c>
      <c r="G34" s="29" t="s">
        <v>640</v>
      </c>
      <c r="H34" s="29" t="s">
        <v>606</v>
      </c>
      <c r="I34" s="29" t="s">
        <v>639</v>
      </c>
      <c r="J34" s="29">
        <v>4</v>
      </c>
      <c r="K34" s="29" t="s">
        <v>638</v>
      </c>
      <c r="L34" s="31">
        <v>60000000</v>
      </c>
      <c r="M34" s="29" t="s">
        <v>631</v>
      </c>
      <c r="N34" s="29" t="s">
        <v>637</v>
      </c>
      <c r="O34" s="29" t="s">
        <v>636</v>
      </c>
      <c r="P34" s="29" t="s">
        <v>31</v>
      </c>
      <c r="Q34" s="29"/>
      <c r="R34" s="28"/>
    </row>
    <row r="35" spans="1:18" s="43" customFormat="1" ht="24.75" customHeight="1">
      <c r="A35" s="34">
        <v>2020</v>
      </c>
      <c r="B35" s="29">
        <v>3</v>
      </c>
      <c r="C35" s="29" t="s">
        <v>567</v>
      </c>
      <c r="D35" s="75" t="s">
        <v>635</v>
      </c>
      <c r="E35" s="29" t="s">
        <v>572</v>
      </c>
      <c r="F35" s="29">
        <v>4016160501</v>
      </c>
      <c r="G35" s="29" t="s">
        <v>634</v>
      </c>
      <c r="H35" s="29" t="s">
        <v>633</v>
      </c>
      <c r="I35" s="29" t="s">
        <v>632</v>
      </c>
      <c r="J35" s="29">
        <v>1</v>
      </c>
      <c r="K35" s="29" t="s">
        <v>584</v>
      </c>
      <c r="L35" s="31">
        <v>130000000</v>
      </c>
      <c r="M35" s="29" t="s">
        <v>631</v>
      </c>
      <c r="N35" s="29" t="s">
        <v>630</v>
      </c>
      <c r="O35" s="29" t="s">
        <v>629</v>
      </c>
      <c r="P35" s="29" t="s">
        <v>31</v>
      </c>
      <c r="Q35" s="29"/>
      <c r="R35" s="28" t="s">
        <v>628</v>
      </c>
    </row>
    <row r="36" spans="1:18" s="43" customFormat="1" ht="24.75" customHeight="1">
      <c r="A36" s="34">
        <v>2020</v>
      </c>
      <c r="B36" s="29">
        <v>2</v>
      </c>
      <c r="C36" s="29" t="s">
        <v>567</v>
      </c>
      <c r="D36" s="75" t="s">
        <v>619</v>
      </c>
      <c r="E36" s="29" t="s">
        <v>623</v>
      </c>
      <c r="F36" s="29">
        <v>2110170601</v>
      </c>
      <c r="G36" s="29" t="s">
        <v>627</v>
      </c>
      <c r="H36" s="29" t="s">
        <v>606</v>
      </c>
      <c r="I36" s="29" t="s">
        <v>619</v>
      </c>
      <c r="J36" s="29">
        <v>3</v>
      </c>
      <c r="K36" s="29" t="s">
        <v>561</v>
      </c>
      <c r="L36" s="31">
        <v>30000000</v>
      </c>
      <c r="M36" s="29" t="s">
        <v>604</v>
      </c>
      <c r="N36" s="29" t="s">
        <v>618</v>
      </c>
      <c r="O36" s="29" t="s">
        <v>617</v>
      </c>
      <c r="P36" s="29" t="s">
        <v>31</v>
      </c>
      <c r="Q36" s="29"/>
      <c r="R36" s="28"/>
    </row>
    <row r="37" spans="1:18" s="43" customFormat="1" ht="24.75" customHeight="1">
      <c r="A37" s="34">
        <v>2020</v>
      </c>
      <c r="B37" s="29">
        <v>2</v>
      </c>
      <c r="C37" s="29" t="s">
        <v>567</v>
      </c>
      <c r="D37" s="75" t="s">
        <v>619</v>
      </c>
      <c r="E37" s="29" t="s">
        <v>623</v>
      </c>
      <c r="F37" s="29">
        <v>2110170101</v>
      </c>
      <c r="G37" s="29" t="s">
        <v>626</v>
      </c>
      <c r="H37" s="29" t="s">
        <v>606</v>
      </c>
      <c r="I37" s="29" t="s">
        <v>619</v>
      </c>
      <c r="J37" s="29">
        <v>3</v>
      </c>
      <c r="K37" s="29" t="s">
        <v>561</v>
      </c>
      <c r="L37" s="31">
        <v>42000000</v>
      </c>
      <c r="M37" s="29" t="s">
        <v>604</v>
      </c>
      <c r="N37" s="29" t="s">
        <v>618</v>
      </c>
      <c r="O37" s="29" t="s">
        <v>617</v>
      </c>
      <c r="P37" s="29" t="s">
        <v>31</v>
      </c>
      <c r="Q37" s="29"/>
      <c r="R37" s="28"/>
    </row>
    <row r="38" spans="1:18" s="43" customFormat="1" ht="24.75" customHeight="1">
      <c r="A38" s="34">
        <v>2020</v>
      </c>
      <c r="B38" s="29">
        <v>2</v>
      </c>
      <c r="C38" s="29" t="s">
        <v>567</v>
      </c>
      <c r="D38" s="75" t="s">
        <v>619</v>
      </c>
      <c r="E38" s="29" t="s">
        <v>623</v>
      </c>
      <c r="F38" s="29">
        <v>2110170601</v>
      </c>
      <c r="G38" s="29" t="s">
        <v>625</v>
      </c>
      <c r="H38" s="29" t="s">
        <v>606</v>
      </c>
      <c r="I38" s="29" t="s">
        <v>619</v>
      </c>
      <c r="J38" s="29">
        <v>3</v>
      </c>
      <c r="K38" s="29" t="s">
        <v>561</v>
      </c>
      <c r="L38" s="31">
        <v>75000000</v>
      </c>
      <c r="M38" s="29" t="s">
        <v>604</v>
      </c>
      <c r="N38" s="29" t="s">
        <v>618</v>
      </c>
      <c r="O38" s="29" t="s">
        <v>617</v>
      </c>
      <c r="P38" s="29" t="s">
        <v>31</v>
      </c>
      <c r="Q38" s="29"/>
      <c r="R38" s="28"/>
    </row>
    <row r="39" spans="1:18" s="43" customFormat="1" ht="24.75" customHeight="1">
      <c r="A39" s="34">
        <v>2020</v>
      </c>
      <c r="B39" s="29">
        <v>2</v>
      </c>
      <c r="C39" s="29" t="s">
        <v>567</v>
      </c>
      <c r="D39" s="75" t="s">
        <v>619</v>
      </c>
      <c r="E39" s="29" t="s">
        <v>623</v>
      </c>
      <c r="F39" s="29">
        <v>2110158701</v>
      </c>
      <c r="G39" s="29" t="s">
        <v>624</v>
      </c>
      <c r="H39" s="29" t="s">
        <v>606</v>
      </c>
      <c r="I39" s="29" t="s">
        <v>619</v>
      </c>
      <c r="J39" s="29">
        <v>6</v>
      </c>
      <c r="K39" s="29" t="s">
        <v>561</v>
      </c>
      <c r="L39" s="31">
        <v>25200000</v>
      </c>
      <c r="M39" s="29" t="s">
        <v>604</v>
      </c>
      <c r="N39" s="29" t="s">
        <v>618</v>
      </c>
      <c r="O39" s="29" t="s">
        <v>617</v>
      </c>
      <c r="P39" s="29" t="s">
        <v>31</v>
      </c>
      <c r="Q39" s="29"/>
      <c r="R39" s="28"/>
    </row>
    <row r="40" spans="1:18" s="43" customFormat="1" ht="24.75" customHeight="1">
      <c r="A40" s="34">
        <v>2020</v>
      </c>
      <c r="B40" s="29">
        <v>2</v>
      </c>
      <c r="C40" s="29" t="s">
        <v>567</v>
      </c>
      <c r="D40" s="75" t="s">
        <v>619</v>
      </c>
      <c r="E40" s="29" t="s">
        <v>623</v>
      </c>
      <c r="F40" s="29">
        <v>2110170401</v>
      </c>
      <c r="G40" s="29" t="s">
        <v>622</v>
      </c>
      <c r="H40" s="29" t="s">
        <v>606</v>
      </c>
      <c r="I40" s="29" t="s">
        <v>619</v>
      </c>
      <c r="J40" s="29">
        <v>1</v>
      </c>
      <c r="K40" s="29" t="s">
        <v>561</v>
      </c>
      <c r="L40" s="31">
        <v>100000000</v>
      </c>
      <c r="M40" s="29" t="s">
        <v>604</v>
      </c>
      <c r="N40" s="29" t="s">
        <v>618</v>
      </c>
      <c r="O40" s="29" t="s">
        <v>617</v>
      </c>
      <c r="P40" s="29" t="s">
        <v>31</v>
      </c>
      <c r="Q40" s="29"/>
      <c r="R40" s="28"/>
    </row>
    <row r="41" spans="1:18" s="43" customFormat="1" ht="24.75" customHeight="1">
      <c r="A41" s="34">
        <v>2020</v>
      </c>
      <c r="B41" s="29">
        <v>5</v>
      </c>
      <c r="C41" s="29" t="s">
        <v>567</v>
      </c>
      <c r="D41" s="75" t="s">
        <v>619</v>
      </c>
      <c r="E41" s="29" t="s">
        <v>565</v>
      </c>
      <c r="F41" s="29">
        <v>2110178901</v>
      </c>
      <c r="G41" s="29" t="s">
        <v>621</v>
      </c>
      <c r="H41" s="29" t="s">
        <v>606</v>
      </c>
      <c r="I41" s="29" t="s">
        <v>619</v>
      </c>
      <c r="J41" s="29">
        <v>2</v>
      </c>
      <c r="K41" s="29" t="s">
        <v>561</v>
      </c>
      <c r="L41" s="31">
        <v>104000000</v>
      </c>
      <c r="M41" s="29" t="s">
        <v>604</v>
      </c>
      <c r="N41" s="29" t="s">
        <v>618</v>
      </c>
      <c r="O41" s="29" t="s">
        <v>617</v>
      </c>
      <c r="P41" s="29" t="s">
        <v>31</v>
      </c>
      <c r="Q41" s="29"/>
      <c r="R41" s="28"/>
    </row>
    <row r="42" spans="1:18" s="43" customFormat="1" ht="24.75" customHeight="1">
      <c r="A42" s="34">
        <v>2020</v>
      </c>
      <c r="B42" s="29">
        <v>5</v>
      </c>
      <c r="C42" s="29" t="s">
        <v>567</v>
      </c>
      <c r="D42" s="75" t="s">
        <v>619</v>
      </c>
      <c r="E42" s="29" t="s">
        <v>565</v>
      </c>
      <c r="F42" s="29">
        <v>2110170201</v>
      </c>
      <c r="G42" s="29" t="s">
        <v>620</v>
      </c>
      <c r="H42" s="29" t="s">
        <v>606</v>
      </c>
      <c r="I42" s="29" t="s">
        <v>619</v>
      </c>
      <c r="J42" s="29">
        <v>1</v>
      </c>
      <c r="K42" s="29" t="s">
        <v>561</v>
      </c>
      <c r="L42" s="31">
        <v>25000000</v>
      </c>
      <c r="M42" s="29" t="s">
        <v>604</v>
      </c>
      <c r="N42" s="29" t="s">
        <v>618</v>
      </c>
      <c r="O42" s="29" t="s">
        <v>617</v>
      </c>
      <c r="P42" s="29" t="s">
        <v>31</v>
      </c>
      <c r="Q42" s="29"/>
      <c r="R42" s="28"/>
    </row>
    <row r="43" spans="1:18" s="43" customFormat="1" ht="24.75" customHeight="1">
      <c r="A43" s="34">
        <v>2020</v>
      </c>
      <c r="B43" s="29">
        <v>1</v>
      </c>
      <c r="C43" s="29" t="s">
        <v>567</v>
      </c>
      <c r="D43" s="75" t="s">
        <v>616</v>
      </c>
      <c r="E43" s="29" t="s">
        <v>565</v>
      </c>
      <c r="F43" s="29">
        <v>1216400101</v>
      </c>
      <c r="G43" s="29" t="s">
        <v>615</v>
      </c>
      <c r="H43" s="29" t="s">
        <v>606</v>
      </c>
      <c r="I43" s="29" t="s">
        <v>614</v>
      </c>
      <c r="J43" s="29">
        <v>25055</v>
      </c>
      <c r="K43" s="29" t="s">
        <v>613</v>
      </c>
      <c r="L43" s="31">
        <v>276540000</v>
      </c>
      <c r="M43" s="29" t="s">
        <v>604</v>
      </c>
      <c r="N43" s="29" t="s">
        <v>612</v>
      </c>
      <c r="O43" s="29" t="s">
        <v>611</v>
      </c>
      <c r="P43" s="29" t="s">
        <v>31</v>
      </c>
      <c r="Q43" s="29"/>
      <c r="R43" s="28"/>
    </row>
    <row r="44" spans="1:18" s="49" customFormat="1" ht="24.75" customHeight="1">
      <c r="A44" s="34">
        <v>2020</v>
      </c>
      <c r="B44" s="29">
        <v>1</v>
      </c>
      <c r="C44" s="29" t="s">
        <v>567</v>
      </c>
      <c r="D44" s="75" t="s">
        <v>608</v>
      </c>
      <c r="E44" s="29" t="s">
        <v>565</v>
      </c>
      <c r="F44" s="29">
        <v>4111540401</v>
      </c>
      <c r="G44" s="29" t="s">
        <v>610</v>
      </c>
      <c r="H44" s="29" t="s">
        <v>606</v>
      </c>
      <c r="I44" s="29" t="s">
        <v>609</v>
      </c>
      <c r="J44" s="29">
        <v>1</v>
      </c>
      <c r="K44" s="29" t="s">
        <v>561</v>
      </c>
      <c r="L44" s="31">
        <v>370000000</v>
      </c>
      <c r="M44" s="29" t="s">
        <v>604</v>
      </c>
      <c r="N44" s="29" t="s">
        <v>603</v>
      </c>
      <c r="O44" s="29" t="s">
        <v>602</v>
      </c>
      <c r="P44" s="29" t="s">
        <v>31</v>
      </c>
      <c r="Q44" s="29"/>
      <c r="R44" s="28"/>
    </row>
    <row r="45" spans="1:18" s="43" customFormat="1" ht="24.75" customHeight="1">
      <c r="A45" s="34">
        <v>2020</v>
      </c>
      <c r="B45" s="29">
        <v>4</v>
      </c>
      <c r="C45" s="29" t="s">
        <v>567</v>
      </c>
      <c r="D45" s="75" t="s">
        <v>608</v>
      </c>
      <c r="E45" s="29" t="s">
        <v>565</v>
      </c>
      <c r="F45" s="29">
        <v>4111582102</v>
      </c>
      <c r="G45" s="29" t="s">
        <v>607</v>
      </c>
      <c r="H45" s="29" t="s">
        <v>606</v>
      </c>
      <c r="I45" s="29" t="s">
        <v>605</v>
      </c>
      <c r="J45" s="29">
        <v>1</v>
      </c>
      <c r="K45" s="29" t="s">
        <v>561</v>
      </c>
      <c r="L45" s="31">
        <v>100000000</v>
      </c>
      <c r="M45" s="29" t="s">
        <v>604</v>
      </c>
      <c r="N45" s="29" t="s">
        <v>603</v>
      </c>
      <c r="O45" s="29" t="s">
        <v>602</v>
      </c>
      <c r="P45" s="29" t="s">
        <v>31</v>
      </c>
      <c r="Q45" s="29"/>
      <c r="R45" s="28"/>
    </row>
    <row r="46" spans="1:18" s="43" customFormat="1" ht="24.75" customHeight="1">
      <c r="A46" s="34">
        <v>2020</v>
      </c>
      <c r="B46" s="29">
        <v>2</v>
      </c>
      <c r="C46" s="29" t="s">
        <v>567</v>
      </c>
      <c r="D46" s="75" t="s">
        <v>601</v>
      </c>
      <c r="E46" s="29" t="s">
        <v>572</v>
      </c>
      <c r="F46" s="29">
        <v>4010185001</v>
      </c>
      <c r="G46" s="29" t="s">
        <v>600</v>
      </c>
      <c r="H46" s="29" t="s">
        <v>599</v>
      </c>
      <c r="I46" s="29" t="s">
        <v>598</v>
      </c>
      <c r="J46" s="29">
        <v>12</v>
      </c>
      <c r="K46" s="29" t="s">
        <v>584</v>
      </c>
      <c r="L46" s="31">
        <v>62700000</v>
      </c>
      <c r="M46" s="29" t="s">
        <v>576</v>
      </c>
      <c r="N46" s="29" t="s">
        <v>575</v>
      </c>
      <c r="O46" s="29" t="s">
        <v>597</v>
      </c>
      <c r="P46" s="29" t="s">
        <v>31</v>
      </c>
      <c r="Q46" s="29" t="s">
        <v>590</v>
      </c>
      <c r="R46" s="28" t="s">
        <v>582</v>
      </c>
    </row>
    <row r="47" spans="1:18" s="43" customFormat="1" ht="24.75" customHeight="1">
      <c r="A47" s="34">
        <v>2020</v>
      </c>
      <c r="B47" s="29">
        <v>5</v>
      </c>
      <c r="C47" s="29" t="s">
        <v>567</v>
      </c>
      <c r="D47" s="75" t="s">
        <v>596</v>
      </c>
      <c r="E47" s="29" t="s">
        <v>572</v>
      </c>
      <c r="F47" s="29">
        <v>4010185001</v>
      </c>
      <c r="G47" s="29" t="s">
        <v>595</v>
      </c>
      <c r="H47" s="29" t="s">
        <v>594</v>
      </c>
      <c r="I47" s="29" t="s">
        <v>593</v>
      </c>
      <c r="J47" s="29">
        <v>128</v>
      </c>
      <c r="K47" s="29" t="s">
        <v>592</v>
      </c>
      <c r="L47" s="31">
        <v>44000000</v>
      </c>
      <c r="M47" s="29" t="s">
        <v>576</v>
      </c>
      <c r="N47" s="29" t="s">
        <v>575</v>
      </c>
      <c r="O47" s="29" t="s">
        <v>591</v>
      </c>
      <c r="P47" s="29" t="s">
        <v>31</v>
      </c>
      <c r="Q47" s="29" t="s">
        <v>590</v>
      </c>
      <c r="R47" s="28" t="s">
        <v>582</v>
      </c>
    </row>
    <row r="48" spans="1:18" s="43" customFormat="1" ht="24.75" customHeight="1">
      <c r="A48" s="34">
        <v>2020</v>
      </c>
      <c r="B48" s="29">
        <v>8</v>
      </c>
      <c r="C48" s="29" t="s">
        <v>567</v>
      </c>
      <c r="D48" s="75" t="s">
        <v>589</v>
      </c>
      <c r="E48" s="29" t="s">
        <v>572</v>
      </c>
      <c r="F48" s="29">
        <v>4010185001</v>
      </c>
      <c r="G48" s="29" t="s">
        <v>588</v>
      </c>
      <c r="H48" s="29" t="s">
        <v>587</v>
      </c>
      <c r="I48" s="29" t="s">
        <v>586</v>
      </c>
      <c r="J48" s="29" t="s">
        <v>585</v>
      </c>
      <c r="K48" s="29" t="s">
        <v>584</v>
      </c>
      <c r="L48" s="31">
        <v>22000000</v>
      </c>
      <c r="M48" s="29" t="s">
        <v>576</v>
      </c>
      <c r="N48" s="29" t="s">
        <v>575</v>
      </c>
      <c r="O48" s="29" t="s">
        <v>583</v>
      </c>
      <c r="P48" s="29" t="s">
        <v>31</v>
      </c>
      <c r="Q48" s="29"/>
      <c r="R48" s="28" t="s">
        <v>582</v>
      </c>
    </row>
    <row r="49" spans="1:18" s="43" customFormat="1" ht="24.75" customHeight="1">
      <c r="A49" s="34">
        <v>2020</v>
      </c>
      <c r="B49" s="29">
        <v>12</v>
      </c>
      <c r="C49" s="29" t="s">
        <v>567</v>
      </c>
      <c r="D49" s="75" t="s">
        <v>581</v>
      </c>
      <c r="E49" s="29" t="s">
        <v>565</v>
      </c>
      <c r="F49" s="29">
        <v>1511150101</v>
      </c>
      <c r="G49" s="29" t="s">
        <v>580</v>
      </c>
      <c r="H49" s="29" t="s">
        <v>579</v>
      </c>
      <c r="I49" s="29" t="s">
        <v>578</v>
      </c>
      <c r="J49" s="29">
        <v>63525</v>
      </c>
      <c r="K49" s="29" t="s">
        <v>577</v>
      </c>
      <c r="L49" s="31">
        <v>64160250</v>
      </c>
      <c r="M49" s="29" t="s">
        <v>576</v>
      </c>
      <c r="N49" s="29" t="s">
        <v>575</v>
      </c>
      <c r="O49" s="29" t="s">
        <v>574</v>
      </c>
      <c r="P49" s="29" t="s">
        <v>31</v>
      </c>
      <c r="Q49" s="29"/>
      <c r="R49" s="28"/>
    </row>
    <row r="50" spans="1:18" s="43" customFormat="1" ht="24.75" customHeight="1">
      <c r="A50" s="34">
        <v>2020</v>
      </c>
      <c r="B50" s="29">
        <v>3</v>
      </c>
      <c r="C50" s="29" t="s">
        <v>567</v>
      </c>
      <c r="D50" s="75" t="s">
        <v>573</v>
      </c>
      <c r="E50" s="29" t="s">
        <v>572</v>
      </c>
      <c r="F50" s="29">
        <v>4710152101</v>
      </c>
      <c r="G50" s="29" t="s">
        <v>571</v>
      </c>
      <c r="H50" s="29" t="s">
        <v>563</v>
      </c>
      <c r="I50" s="29" t="s">
        <v>570</v>
      </c>
      <c r="J50" s="29">
        <v>3</v>
      </c>
      <c r="K50" s="29" t="s">
        <v>569</v>
      </c>
      <c r="L50" s="31">
        <v>290000000</v>
      </c>
      <c r="M50" s="29" t="s">
        <v>560</v>
      </c>
      <c r="N50" s="29" t="s">
        <v>559</v>
      </c>
      <c r="O50" s="29" t="s">
        <v>558</v>
      </c>
      <c r="P50" s="29" t="s">
        <v>31</v>
      </c>
      <c r="Q50" s="29"/>
      <c r="R50" s="28" t="s">
        <v>568</v>
      </c>
    </row>
    <row r="51" spans="1:18" s="43" customFormat="1" ht="24.75" customHeight="1">
      <c r="A51" s="27">
        <v>2020</v>
      </c>
      <c r="B51" s="22">
        <v>3</v>
      </c>
      <c r="C51" s="22" t="s">
        <v>567</v>
      </c>
      <c r="D51" s="78" t="s">
        <v>566</v>
      </c>
      <c r="E51" s="22" t="s">
        <v>565</v>
      </c>
      <c r="F51" s="22">
        <v>4111331501</v>
      </c>
      <c r="G51" s="22" t="s">
        <v>564</v>
      </c>
      <c r="H51" s="22" t="s">
        <v>563</v>
      </c>
      <c r="I51" s="22" t="s">
        <v>562</v>
      </c>
      <c r="J51" s="22">
        <v>1</v>
      </c>
      <c r="K51" s="22" t="s">
        <v>561</v>
      </c>
      <c r="L51" s="24">
        <v>75000000</v>
      </c>
      <c r="M51" s="22" t="s">
        <v>560</v>
      </c>
      <c r="N51" s="22" t="s">
        <v>559</v>
      </c>
      <c r="O51" s="22" t="s">
        <v>558</v>
      </c>
      <c r="P51" s="22" t="s">
        <v>31</v>
      </c>
      <c r="Q51" s="22"/>
      <c r="R51" s="21"/>
    </row>
  </sheetData>
  <sheetProtection/>
  <autoFilter ref="A1:R5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user</cp:lastModifiedBy>
  <dcterms:created xsi:type="dcterms:W3CDTF">2008-05-26T06:05:20Z</dcterms:created>
  <dcterms:modified xsi:type="dcterms:W3CDTF">2020-02-07T00:53:27Z</dcterms:modified>
  <cp:category/>
  <cp:version/>
  <cp:contentType/>
  <cp:contentStatus/>
</cp:coreProperties>
</file>